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tabRatio="604" activeTab="0"/>
  </bookViews>
  <sheets>
    <sheet name="Latvian" sheetId="1" r:id="rId1"/>
    <sheet name="LIT" sheetId="2" r:id="rId2"/>
    <sheet name="RUS" sheetId="3" r:id="rId3"/>
    <sheet name="EST" sheetId="4" r:id="rId4"/>
    <sheet name="FIN" sheetId="5" r:id="rId5"/>
  </sheets>
  <definedNames>
    <definedName name="Prindiala" localSheetId="3">'EST'!$B$7:$AA$77</definedName>
    <definedName name="Prindiala" localSheetId="4">'FIN'!$B$7:$AA$77</definedName>
    <definedName name="Prindiala" localSheetId="0">'Latvian'!$B$7:$AA$77</definedName>
    <definedName name="Prindiala" localSheetId="1">'LIT'!$B$7:$AA$77</definedName>
    <definedName name="Prindiala" localSheetId="2">'RUS'!$B$7:$AA$77</definedName>
    <definedName name="_xlnm.Print_Area" localSheetId="0">'Latvian'!$B$1:$AA$77</definedName>
  </definedNames>
  <calcPr fullCalcOnLoad="1"/>
</workbook>
</file>

<file path=xl/sharedStrings.xml><?xml version="1.0" encoding="utf-8"?>
<sst xmlns="http://schemas.openxmlformats.org/spreadsheetml/2006/main" count="160" uniqueCount="85">
  <si>
    <t>Type</t>
  </si>
  <si>
    <t>Type 10 (P)</t>
  </si>
  <si>
    <t>Type 11 (PK)</t>
  </si>
  <si>
    <t>Height</t>
  </si>
  <si>
    <t>W/m at 75/65/20</t>
  </si>
  <si>
    <t>n-coefficients</t>
  </si>
  <si>
    <t>Type 22 (PKKP)</t>
  </si>
  <si>
    <t>Type 33 (PKKPKP)</t>
  </si>
  <si>
    <t>° C</t>
  </si>
  <si>
    <t>Type 21 (PKP)</t>
  </si>
  <si>
    <t>Type 44</t>
  </si>
  <si>
    <t>Parametri:</t>
  </si>
  <si>
    <t>Ūdens ieplūde</t>
  </si>
  <si>
    <t>Ūdens izplūde</t>
  </si>
  <si>
    <t>Istabas temp.</t>
  </si>
  <si>
    <t xml:space="preserve">Delta T </t>
  </si>
  <si>
    <t>Siltumatdeves tabula (Watt)</t>
  </si>
  <si>
    <t>Tips 10</t>
  </si>
  <si>
    <t>Tips 11</t>
  </si>
  <si>
    <t>Tips 21</t>
  </si>
  <si>
    <t>Tips 22</t>
  </si>
  <si>
    <t>Tips 33</t>
  </si>
  <si>
    <t>Tips 44</t>
  </si>
  <si>
    <t>Tips</t>
  </si>
  <si>
    <t>Augstums (mm)</t>
  </si>
  <si>
    <t>Garums (mm)</t>
  </si>
  <si>
    <t>Параметры:</t>
  </si>
  <si>
    <t>Подача воды</t>
  </si>
  <si>
    <t>Обратная вода</t>
  </si>
  <si>
    <t>Темп. комнаты</t>
  </si>
  <si>
    <t xml:space="preserve">Дельта T </t>
  </si>
  <si>
    <t>Тип</t>
  </si>
  <si>
    <t>Высота (mm)</t>
  </si>
  <si>
    <t>Длина (mm)</t>
  </si>
  <si>
    <t>Тип 10</t>
  </si>
  <si>
    <t>Тип 11</t>
  </si>
  <si>
    <t>Тип 21</t>
  </si>
  <si>
    <t>Тип 22</t>
  </si>
  <si>
    <t>Тип 33</t>
  </si>
  <si>
    <t>Тип 44</t>
  </si>
  <si>
    <t>Küttevee parameetrid:</t>
  </si>
  <si>
    <t>Pealevool</t>
  </si>
  <si>
    <t>Äravool</t>
  </si>
  <si>
    <t>Toatemperatuur</t>
  </si>
  <si>
    <t>dT-ln</t>
  </si>
  <si>
    <t>Küttekeha soojusväljastus (W)</t>
  </si>
  <si>
    <t>Tüüp</t>
  </si>
  <si>
    <t>Kõrgus (mm)</t>
  </si>
  <si>
    <t>Pikkus (mm)</t>
  </si>
  <si>
    <t>Tüüp 10</t>
  </si>
  <si>
    <t>Tüüp 11</t>
  </si>
  <si>
    <t>Tüüp 21</t>
  </si>
  <si>
    <t>Tüüp 22</t>
  </si>
  <si>
    <t>Tüüp 33</t>
  </si>
  <si>
    <t>Tüüp 44</t>
  </si>
  <si>
    <t>Lämmitysveden parametrit</t>
  </si>
  <si>
    <t>Sisäänvirtaus</t>
  </si>
  <si>
    <t>Ulosvirtaus</t>
  </si>
  <si>
    <t>Huoneenlämpö</t>
  </si>
  <si>
    <t>Patterin hyötylämpö (W)</t>
  </si>
  <si>
    <t>Tyyppi</t>
  </si>
  <si>
    <t>Korkeus (mm)</t>
  </si>
  <si>
    <t>Pituus (mm)</t>
  </si>
  <si>
    <t>Tyyppi 10</t>
  </si>
  <si>
    <t>Tyyppi 11</t>
  </si>
  <si>
    <t>Tyyppi 21</t>
  </si>
  <si>
    <t>Tyyppi  22</t>
  </si>
  <si>
    <t>Tyyppi  33</t>
  </si>
  <si>
    <t>Tyyppi 44</t>
  </si>
  <si>
    <r>
      <t>Таблица теплоотдачы</t>
    </r>
    <r>
      <rPr>
        <b/>
        <sz val="12"/>
        <color indexed="8"/>
        <rFont val="Arial"/>
        <family val="2"/>
      </rPr>
      <t xml:space="preserve"> (Watt)</t>
    </r>
  </si>
  <si>
    <t>Parametrai:</t>
  </si>
  <si>
    <t>Įtekančio vandens</t>
  </si>
  <si>
    <t>Delta T</t>
  </si>
  <si>
    <t>Ištekančio vandens</t>
  </si>
  <si>
    <t>Kambario temp.</t>
  </si>
  <si>
    <t>Šilumos atidavimas (vatais) (W)</t>
  </si>
  <si>
    <t>Tipas</t>
  </si>
  <si>
    <t>Aukštis (mm)</t>
  </si>
  <si>
    <t>Ilgis (mm)</t>
  </si>
  <si>
    <t>Tipas 10</t>
  </si>
  <si>
    <t>Tipas 11</t>
  </si>
  <si>
    <t>Tipas 21</t>
  </si>
  <si>
    <t>Tipas 22</t>
  </si>
  <si>
    <t>Tipas 33</t>
  </si>
  <si>
    <t>Tipas 44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</si>
</sst>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0_)"/>
    <numFmt numFmtId="182" formatCode="0.0_)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vantGarde Md BT"/>
      <family val="2"/>
    </font>
    <font>
      <sz val="16"/>
      <name val="Bank Gothic Lt LV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i/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41"/>
      </patternFill>
    </fill>
    <fill>
      <patternFill patternType="gray0625">
        <fgColor indexed="47"/>
        <bgColor indexed="9"/>
      </patternFill>
    </fill>
    <fill>
      <patternFill patternType="lightDown">
        <fgColor indexed="41"/>
        <bgColor indexed="9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2" fillId="22" borderId="10" xfId="0" applyNumberFormat="1" applyFont="1" applyFill="1" applyBorder="1" applyAlignment="1">
      <alignment/>
    </xf>
    <xf numFmtId="180" fontId="2" fillId="22" borderId="11" xfId="0" applyNumberFormat="1" applyFont="1" applyFill="1" applyBorder="1" applyAlignment="1">
      <alignment/>
    </xf>
    <xf numFmtId="180" fontId="2" fillId="22" borderId="11" xfId="0" applyNumberFormat="1" applyFont="1" applyFill="1" applyBorder="1" applyAlignment="1">
      <alignment horizontal="center"/>
    </xf>
    <xf numFmtId="180" fontId="2" fillId="22" borderId="12" xfId="0" applyNumberFormat="1" applyFont="1" applyFill="1" applyBorder="1" applyAlignment="1">
      <alignment horizontal="centerContinuous"/>
    </xf>
    <xf numFmtId="180" fontId="2" fillId="22" borderId="13" xfId="0" applyNumberFormat="1" applyFont="1" applyFill="1" applyBorder="1" applyAlignment="1">
      <alignment horizontal="centerContinuous"/>
    </xf>
    <xf numFmtId="180" fontId="2" fillId="22" borderId="14" xfId="0" applyNumberFormat="1" applyFont="1" applyFill="1" applyBorder="1" applyAlignment="1">
      <alignment horizontal="centerContinuous"/>
    </xf>
    <xf numFmtId="180" fontId="2" fillId="22" borderId="15" xfId="0" applyNumberFormat="1" applyFont="1" applyFill="1" applyBorder="1" applyAlignment="1">
      <alignment/>
    </xf>
    <xf numFmtId="180" fontId="2" fillId="22" borderId="16" xfId="0" applyNumberFormat="1" applyFont="1" applyFill="1" applyBorder="1" applyAlignment="1">
      <alignment/>
    </xf>
    <xf numFmtId="180" fontId="2" fillId="22" borderId="17" xfId="0" applyNumberFormat="1" applyFont="1" applyFill="1" applyBorder="1" applyAlignment="1">
      <alignment/>
    </xf>
    <xf numFmtId="180" fontId="2" fillId="22" borderId="18" xfId="0" applyNumberFormat="1" applyFont="1" applyFill="1" applyBorder="1" applyAlignment="1">
      <alignment/>
    </xf>
    <xf numFmtId="180" fontId="2" fillId="22" borderId="19" xfId="0" applyNumberFormat="1" applyFont="1" applyFill="1" applyBorder="1" applyAlignment="1">
      <alignment/>
    </xf>
    <xf numFmtId="180" fontId="2" fillId="22" borderId="20" xfId="0" applyNumberFormat="1" applyFont="1" applyFill="1" applyBorder="1" applyAlignment="1">
      <alignment/>
    </xf>
    <xf numFmtId="180" fontId="2" fillId="22" borderId="21" xfId="0" applyNumberFormat="1" applyFont="1" applyFill="1" applyBorder="1" applyAlignment="1">
      <alignment/>
    </xf>
    <xf numFmtId="180" fontId="2" fillId="22" borderId="22" xfId="0" applyNumberFormat="1" applyFont="1" applyFill="1" applyBorder="1" applyAlignment="1">
      <alignment/>
    </xf>
    <xf numFmtId="180" fontId="2" fillId="22" borderId="23" xfId="0" applyNumberFormat="1" applyFont="1" applyFill="1" applyBorder="1" applyAlignment="1">
      <alignment/>
    </xf>
    <xf numFmtId="180" fontId="2" fillId="22" borderId="24" xfId="0" applyNumberFormat="1" applyFont="1" applyFill="1" applyBorder="1" applyAlignment="1">
      <alignment/>
    </xf>
    <xf numFmtId="180" fontId="2" fillId="22" borderId="25" xfId="0" applyNumberFormat="1" applyFont="1" applyFill="1" applyBorder="1" applyAlignment="1">
      <alignment/>
    </xf>
    <xf numFmtId="180" fontId="3" fillId="22" borderId="26" xfId="0" applyNumberFormat="1" applyFont="1" applyFill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24" borderId="13" xfId="0" applyNumberFormat="1" applyFont="1" applyFill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25" borderId="13" xfId="0" applyNumberFormat="1" applyFont="1" applyFill="1" applyBorder="1" applyAlignment="1">
      <alignment/>
    </xf>
    <xf numFmtId="180" fontId="4" fillId="26" borderId="13" xfId="0" applyNumberFormat="1" applyFont="1" applyFill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24" borderId="18" xfId="0" applyNumberFormat="1" applyFont="1" applyFill="1" applyBorder="1" applyAlignment="1">
      <alignment/>
    </xf>
    <xf numFmtId="181" fontId="4" fillId="0" borderId="28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2" fontId="5" fillId="25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24" borderId="18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80" fontId="5" fillId="0" borderId="0" xfId="0" applyNumberFormat="1" applyFont="1" applyAlignment="1">
      <alignment/>
    </xf>
    <xf numFmtId="180" fontId="2" fillId="22" borderId="29" xfId="0" applyNumberFormat="1" applyFont="1" applyFill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25" borderId="18" xfId="0" applyNumberFormat="1" applyFont="1" applyFill="1" applyBorder="1" applyAlignment="1">
      <alignment/>
    </xf>
    <xf numFmtId="181" fontId="4" fillId="26" borderId="18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1" fontId="4" fillId="25" borderId="19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28" xfId="0" applyNumberFormat="1" applyFont="1" applyFill="1" applyBorder="1" applyAlignment="1">
      <alignment/>
    </xf>
    <xf numFmtId="180" fontId="4" fillId="25" borderId="30" xfId="0" applyNumberFormat="1" applyFont="1" applyFill="1" applyBorder="1" applyAlignment="1">
      <alignment/>
    </xf>
    <xf numFmtId="180" fontId="5" fillId="25" borderId="13" xfId="0" applyNumberFormat="1" applyFont="1" applyFill="1" applyBorder="1" applyAlignment="1">
      <alignment horizontal="center"/>
    </xf>
    <xf numFmtId="180" fontId="5" fillId="24" borderId="13" xfId="0" applyNumberFormat="1" applyFont="1" applyFill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30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/>
    </xf>
    <xf numFmtId="180" fontId="3" fillId="0" borderId="27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10" fillId="27" borderId="32" xfId="0" applyNumberFormat="1" applyFont="1" applyFill="1" applyBorder="1" applyAlignment="1" applyProtection="1">
      <alignment horizontal="center"/>
      <protection locked="0"/>
    </xf>
    <xf numFmtId="180" fontId="10" fillId="27" borderId="33" xfId="0" applyNumberFormat="1" applyFont="1" applyFill="1" applyBorder="1" applyAlignment="1" applyProtection="1">
      <alignment horizontal="center"/>
      <protection locked="0"/>
    </xf>
    <xf numFmtId="182" fontId="10" fillId="27" borderId="18" xfId="0" applyNumberFormat="1" applyFont="1" applyFill="1" applyBorder="1" applyAlignment="1">
      <alignment horizontal="center" vertical="center"/>
    </xf>
    <xf numFmtId="180" fontId="1" fillId="27" borderId="0" xfId="0" applyNumberFormat="1" applyFont="1" applyFill="1" applyAlignment="1">
      <alignment/>
    </xf>
    <xf numFmtId="180" fontId="7" fillId="27" borderId="0" xfId="0" applyNumberFormat="1" applyFont="1" applyFill="1" applyBorder="1" applyAlignment="1">
      <alignment/>
    </xf>
    <xf numFmtId="180" fontId="8" fillId="27" borderId="0" xfId="0" applyNumberFormat="1" applyFont="1" applyFill="1" applyBorder="1" applyAlignment="1">
      <alignment/>
    </xf>
    <xf numFmtId="180" fontId="1" fillId="27" borderId="0" xfId="0" applyNumberFormat="1" applyFont="1" applyFill="1" applyBorder="1" applyAlignment="1">
      <alignment/>
    </xf>
    <xf numFmtId="180" fontId="0" fillId="27" borderId="0" xfId="0" applyNumberFormat="1" applyFill="1" applyAlignment="1">
      <alignment/>
    </xf>
    <xf numFmtId="180" fontId="6" fillId="27" borderId="0" xfId="0" applyNumberFormat="1" applyFont="1" applyFill="1" applyAlignment="1">
      <alignment/>
    </xf>
    <xf numFmtId="180" fontId="5" fillId="27" borderId="34" xfId="0" applyNumberFormat="1" applyFont="1" applyFill="1" applyBorder="1" applyAlignment="1">
      <alignment horizontal="center"/>
    </xf>
    <xf numFmtId="180" fontId="5" fillId="27" borderId="35" xfId="0" applyNumberFormat="1" applyFont="1" applyFill="1" applyBorder="1" applyAlignment="1">
      <alignment horizontal="center"/>
    </xf>
    <xf numFmtId="180" fontId="5" fillId="27" borderId="36" xfId="0" applyNumberFormat="1" applyFont="1" applyFill="1" applyBorder="1" applyAlignment="1">
      <alignment horizontal="center"/>
    </xf>
    <xf numFmtId="180" fontId="5" fillId="27" borderId="37" xfId="0" applyNumberFormat="1" applyFont="1" applyFill="1" applyBorder="1" applyAlignment="1">
      <alignment horizontal="center"/>
    </xf>
    <xf numFmtId="180" fontId="5" fillId="27" borderId="38" xfId="0" applyNumberFormat="1" applyFont="1" applyFill="1" applyBorder="1" applyAlignment="1">
      <alignment horizontal="center"/>
    </xf>
    <xf numFmtId="180" fontId="5" fillId="27" borderId="39" xfId="0" applyNumberFormat="1" applyFont="1" applyFill="1" applyBorder="1" applyAlignment="1">
      <alignment horizontal="center"/>
    </xf>
    <xf numFmtId="180" fontId="5" fillId="27" borderId="40" xfId="0" applyNumberFormat="1" applyFont="1" applyFill="1" applyBorder="1" applyAlignment="1">
      <alignment horizontal="center"/>
    </xf>
    <xf numFmtId="180" fontId="5" fillId="27" borderId="41" xfId="0" applyNumberFormat="1" applyFont="1" applyFill="1" applyBorder="1" applyAlignment="1">
      <alignment horizontal="center"/>
    </xf>
    <xf numFmtId="180" fontId="5" fillId="27" borderId="42" xfId="0" applyNumberFormat="1" applyFont="1" applyFill="1" applyBorder="1" applyAlignment="1">
      <alignment horizontal="center"/>
    </xf>
    <xf numFmtId="180" fontId="5" fillId="27" borderId="43" xfId="0" applyNumberFormat="1" applyFont="1" applyFill="1" applyBorder="1" applyAlignment="1">
      <alignment horizontal="center"/>
    </xf>
    <xf numFmtId="180" fontId="5" fillId="27" borderId="44" xfId="0" applyNumberFormat="1" applyFont="1" applyFill="1" applyBorder="1" applyAlignment="1">
      <alignment horizontal="center"/>
    </xf>
    <xf numFmtId="180" fontId="5" fillId="27" borderId="45" xfId="0" applyNumberFormat="1" applyFont="1" applyFill="1" applyBorder="1" applyAlignment="1">
      <alignment horizontal="center"/>
    </xf>
    <xf numFmtId="180" fontId="5" fillId="27" borderId="46" xfId="0" applyNumberFormat="1" applyFont="1" applyFill="1" applyBorder="1" applyAlignment="1">
      <alignment horizontal="center"/>
    </xf>
    <xf numFmtId="180" fontId="5" fillId="27" borderId="47" xfId="0" applyNumberFormat="1" applyFont="1" applyFill="1" applyBorder="1" applyAlignment="1">
      <alignment horizontal="center"/>
    </xf>
    <xf numFmtId="180" fontId="5" fillId="27" borderId="48" xfId="0" applyNumberFormat="1" applyFont="1" applyFill="1" applyBorder="1" applyAlignment="1">
      <alignment horizontal="center"/>
    </xf>
    <xf numFmtId="180" fontId="5" fillId="27" borderId="49" xfId="0" applyNumberFormat="1" applyFont="1" applyFill="1" applyBorder="1" applyAlignment="1">
      <alignment horizontal="center"/>
    </xf>
    <xf numFmtId="180" fontId="5" fillId="27" borderId="50" xfId="0" applyNumberFormat="1" applyFont="1" applyFill="1" applyBorder="1" applyAlignment="1">
      <alignment horizontal="center"/>
    </xf>
    <xf numFmtId="180" fontId="5" fillId="27" borderId="51" xfId="0" applyNumberFormat="1" applyFont="1" applyFill="1" applyBorder="1" applyAlignment="1">
      <alignment horizontal="center"/>
    </xf>
    <xf numFmtId="180" fontId="5" fillId="27" borderId="52" xfId="0" applyNumberFormat="1" applyFont="1" applyFill="1" applyBorder="1" applyAlignment="1">
      <alignment horizontal="center"/>
    </xf>
    <xf numFmtId="180" fontId="5" fillId="27" borderId="53" xfId="0" applyNumberFormat="1" applyFont="1" applyFill="1" applyBorder="1" applyAlignment="1">
      <alignment horizontal="center"/>
    </xf>
    <xf numFmtId="180" fontId="11" fillId="27" borderId="0" xfId="0" applyNumberFormat="1" applyFont="1" applyFill="1" applyAlignment="1">
      <alignment/>
    </xf>
    <xf numFmtId="180" fontId="12" fillId="27" borderId="0" xfId="0" applyNumberFormat="1" applyFont="1" applyFill="1" applyAlignment="1">
      <alignment/>
    </xf>
    <xf numFmtId="182" fontId="10" fillId="27" borderId="0" xfId="0" applyNumberFormat="1" applyFont="1" applyFill="1" applyBorder="1" applyAlignment="1">
      <alignment horizontal="center" vertical="center"/>
    </xf>
    <xf numFmtId="180" fontId="9" fillId="27" borderId="0" xfId="0" applyNumberFormat="1" applyFont="1" applyFill="1" applyBorder="1" applyAlignment="1">
      <alignment horizontal="center"/>
    </xf>
    <xf numFmtId="180" fontId="9" fillId="27" borderId="0" xfId="0" applyNumberFormat="1" applyFont="1" applyFill="1" applyBorder="1" applyAlignment="1">
      <alignment/>
    </xf>
    <xf numFmtId="180" fontId="2" fillId="22" borderId="54" xfId="0" applyNumberFormat="1" applyFont="1" applyFill="1" applyBorder="1" applyAlignment="1">
      <alignment/>
    </xf>
    <xf numFmtId="180" fontId="4" fillId="0" borderId="55" xfId="0" applyNumberFormat="1" applyFont="1" applyBorder="1" applyAlignment="1">
      <alignment/>
    </xf>
    <xf numFmtId="181" fontId="4" fillId="0" borderId="56" xfId="0" applyNumberFormat="1" applyFont="1" applyBorder="1" applyAlignment="1">
      <alignment/>
    </xf>
    <xf numFmtId="180" fontId="5" fillId="0" borderId="34" xfId="0" applyNumberFormat="1" applyFont="1" applyFill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 horizontal="center"/>
    </xf>
    <xf numFmtId="180" fontId="5" fillId="0" borderId="36" xfId="0" applyNumberFormat="1" applyFont="1" applyFill="1" applyBorder="1" applyAlignment="1">
      <alignment horizontal="center"/>
    </xf>
    <xf numFmtId="180" fontId="5" fillId="0" borderId="39" xfId="0" applyNumberFormat="1" applyFont="1" applyFill="1" applyBorder="1" applyAlignment="1">
      <alignment horizontal="center"/>
    </xf>
    <xf numFmtId="180" fontId="5" fillId="0" borderId="42" xfId="0" applyNumberFormat="1" applyFont="1" applyFill="1" applyBorder="1" applyAlignment="1">
      <alignment horizontal="center"/>
    </xf>
    <xf numFmtId="180" fontId="5" fillId="0" borderId="51" xfId="0" applyNumberFormat="1" applyFont="1" applyFill="1" applyBorder="1" applyAlignment="1">
      <alignment horizontal="center"/>
    </xf>
    <xf numFmtId="180" fontId="5" fillId="27" borderId="0" xfId="0" applyNumberFormat="1" applyFont="1" applyFill="1" applyBorder="1" applyAlignment="1">
      <alignment horizontal="center"/>
    </xf>
    <xf numFmtId="180" fontId="0" fillId="27" borderId="0" xfId="0" applyNumberFormat="1" applyFill="1" applyBorder="1" applyAlignment="1">
      <alignment/>
    </xf>
    <xf numFmtId="180" fontId="5" fillId="0" borderId="57" xfId="0" applyNumberFormat="1" applyFont="1" applyFill="1" applyBorder="1" applyAlignment="1">
      <alignment horizontal="center"/>
    </xf>
    <xf numFmtId="180" fontId="5" fillId="0" borderId="43" xfId="0" applyNumberFormat="1" applyFont="1" applyFill="1" applyBorder="1" applyAlignment="1">
      <alignment horizontal="center"/>
    </xf>
    <xf numFmtId="180" fontId="5" fillId="0" borderId="52" xfId="0" applyNumberFormat="1" applyFont="1" applyFill="1" applyBorder="1" applyAlignment="1">
      <alignment horizontal="center"/>
    </xf>
    <xf numFmtId="180" fontId="5" fillId="0" borderId="58" xfId="0" applyNumberFormat="1" applyFont="1" applyFill="1" applyBorder="1" applyAlignment="1">
      <alignment horizontal="center"/>
    </xf>
    <xf numFmtId="180" fontId="5" fillId="0" borderId="35" xfId="0" applyNumberFormat="1" applyFont="1" applyBorder="1" applyAlignment="1">
      <alignment/>
    </xf>
    <xf numFmtId="180" fontId="5" fillId="0" borderId="38" xfId="0" applyNumberFormat="1" applyFont="1" applyBorder="1" applyAlignment="1">
      <alignment/>
    </xf>
    <xf numFmtId="180" fontId="5" fillId="0" borderId="50" xfId="0" applyNumberFormat="1" applyFont="1" applyBorder="1" applyAlignment="1">
      <alignment/>
    </xf>
    <xf numFmtId="180" fontId="5" fillId="0" borderId="41" xfId="0" applyNumberFormat="1" applyFont="1" applyBorder="1" applyAlignment="1">
      <alignment/>
    </xf>
    <xf numFmtId="180" fontId="9" fillId="17" borderId="59" xfId="0" applyNumberFormat="1" applyFont="1" applyFill="1" applyBorder="1" applyAlignment="1">
      <alignment/>
    </xf>
    <xf numFmtId="180" fontId="9" fillId="17" borderId="60" xfId="0" applyNumberFormat="1" applyFont="1" applyFill="1" applyBorder="1" applyAlignment="1">
      <alignment/>
    </xf>
    <xf numFmtId="180" fontId="9" fillId="17" borderId="19" xfId="0" applyNumberFormat="1" applyFont="1" applyFill="1" applyBorder="1" applyAlignment="1">
      <alignment/>
    </xf>
    <xf numFmtId="180" fontId="2" fillId="21" borderId="33" xfId="0" applyNumberFormat="1" applyFont="1" applyFill="1" applyBorder="1" applyAlignment="1">
      <alignment horizontal="center"/>
    </xf>
    <xf numFmtId="180" fontId="2" fillId="21" borderId="61" xfId="0" applyNumberFormat="1" applyFont="1" applyFill="1" applyBorder="1" applyAlignment="1">
      <alignment horizontal="center"/>
    </xf>
    <xf numFmtId="180" fontId="2" fillId="21" borderId="62" xfId="0" applyNumberFormat="1" applyFont="1" applyFill="1" applyBorder="1" applyAlignment="1">
      <alignment horizontal="center"/>
    </xf>
    <xf numFmtId="180" fontId="2" fillId="21" borderId="60" xfId="0" applyNumberFormat="1" applyFont="1" applyFill="1" applyBorder="1" applyAlignment="1">
      <alignment horizontal="center"/>
    </xf>
    <xf numFmtId="180" fontId="5" fillId="21" borderId="18" xfId="0" applyNumberFormat="1" applyFont="1" applyFill="1" applyBorder="1" applyAlignment="1">
      <alignment horizontal="center"/>
    </xf>
    <xf numFmtId="180" fontId="5" fillId="21" borderId="28" xfId="0" applyNumberFormat="1" applyFont="1" applyFill="1" applyBorder="1" applyAlignment="1">
      <alignment horizontal="center"/>
    </xf>
    <xf numFmtId="180" fontId="5" fillId="21" borderId="17" xfId="0" applyNumberFormat="1" applyFont="1" applyFill="1" applyBorder="1" applyAlignment="1">
      <alignment horizontal="center"/>
    </xf>
    <xf numFmtId="180" fontId="1" fillId="21" borderId="19" xfId="0" applyNumberFormat="1" applyFont="1" applyFill="1" applyBorder="1" applyAlignment="1">
      <alignment horizontal="center"/>
    </xf>
    <xf numFmtId="180" fontId="2" fillId="21" borderId="63" xfId="0" applyNumberFormat="1" applyFont="1" applyFill="1" applyBorder="1" applyAlignment="1">
      <alignment horizontal="center"/>
    </xf>
    <xf numFmtId="180" fontId="2" fillId="21" borderId="62" xfId="0" applyNumberFormat="1" applyFont="1" applyFill="1" applyBorder="1" applyAlignment="1">
      <alignment/>
    </xf>
    <xf numFmtId="180" fontId="2" fillId="21" borderId="60" xfId="0" applyNumberFormat="1" applyFont="1" applyFill="1" applyBorder="1" applyAlignment="1">
      <alignment/>
    </xf>
    <xf numFmtId="180" fontId="5" fillId="21" borderId="31" xfId="0" applyNumberFormat="1" applyFont="1" applyFill="1" applyBorder="1" applyAlignment="1">
      <alignment horizontal="center"/>
    </xf>
    <xf numFmtId="180" fontId="5" fillId="21" borderId="19" xfId="0" applyNumberFormat="1" applyFont="1" applyFill="1" applyBorder="1" applyAlignment="1">
      <alignment horizontal="center"/>
    </xf>
    <xf numFmtId="180" fontId="5" fillId="21" borderId="17" xfId="0" applyNumberFormat="1" applyFont="1" applyFill="1" applyBorder="1" applyAlignment="1">
      <alignment/>
    </xf>
    <xf numFmtId="180" fontId="0" fillId="21" borderId="64" xfId="0" applyNumberFormat="1" applyFill="1" applyBorder="1" applyAlignment="1">
      <alignment/>
    </xf>
    <xf numFmtId="0" fontId="33" fillId="0" borderId="0" xfId="57" applyFont="1">
      <alignment/>
      <protection/>
    </xf>
    <xf numFmtId="180" fontId="2" fillId="21" borderId="11" xfId="0" applyNumberFormat="1" applyFont="1" applyFill="1" applyBorder="1" applyAlignment="1">
      <alignment horizontal="center"/>
    </xf>
    <xf numFmtId="180" fontId="2" fillId="21" borderId="65" xfId="0" applyNumberFormat="1" applyFont="1" applyFill="1" applyBorder="1" applyAlignment="1">
      <alignment horizontal="center"/>
    </xf>
    <xf numFmtId="180" fontId="2" fillId="21" borderId="15" xfId="0" applyNumberFormat="1" applyFont="1" applyFill="1" applyBorder="1" applyAlignment="1">
      <alignment horizontal="center"/>
    </xf>
    <xf numFmtId="180" fontId="2" fillId="21" borderId="16" xfId="0" applyNumberFormat="1" applyFont="1" applyFill="1" applyBorder="1" applyAlignment="1">
      <alignment horizontal="center"/>
    </xf>
    <xf numFmtId="180" fontId="9" fillId="17" borderId="66" xfId="0" applyNumberFormat="1" applyFont="1" applyFill="1" applyBorder="1" applyAlignment="1">
      <alignment horizontal="center"/>
    </xf>
    <xf numFmtId="180" fontId="9" fillId="17" borderId="67" xfId="0" applyNumberFormat="1" applyFont="1" applyFill="1" applyBorder="1" applyAlignment="1">
      <alignment horizontal="center"/>
    </xf>
    <xf numFmtId="180" fontId="9" fillId="17" borderId="68" xfId="0" applyNumberFormat="1" applyFont="1" applyFill="1" applyBorder="1" applyAlignment="1">
      <alignment horizontal="center"/>
    </xf>
    <xf numFmtId="180" fontId="2" fillId="21" borderId="25" xfId="0" applyNumberFormat="1" applyFont="1" applyFill="1" applyBorder="1" applyAlignment="1">
      <alignment horizontal="center"/>
    </xf>
    <xf numFmtId="180" fontId="2" fillId="21" borderId="26" xfId="0" applyNumberFormat="1" applyFont="1" applyFill="1" applyBorder="1" applyAlignment="1">
      <alignment horizontal="center"/>
    </xf>
    <xf numFmtId="180" fontId="2" fillId="21" borderId="69" xfId="0" applyNumberFormat="1" applyFont="1" applyFill="1" applyBorder="1" applyAlignment="1">
      <alignment horizontal="center"/>
    </xf>
    <xf numFmtId="180" fontId="2" fillId="21" borderId="70" xfId="0" applyNumberFormat="1" applyFont="1" applyFill="1" applyBorder="1" applyAlignment="1">
      <alignment horizontal="center"/>
    </xf>
    <xf numFmtId="180" fontId="2" fillId="21" borderId="10" xfId="0" applyNumberFormat="1" applyFont="1" applyFill="1" applyBorder="1" applyAlignment="1">
      <alignment horizontal="center"/>
    </xf>
    <xf numFmtId="180" fontId="2" fillId="21" borderId="62" xfId="0" applyNumberFormat="1" applyFont="1" applyFill="1" applyBorder="1" applyAlignment="1">
      <alignment horizontal="center"/>
    </xf>
    <xf numFmtId="180" fontId="2" fillId="21" borderId="60" xfId="0" applyNumberFormat="1" applyFont="1" applyFill="1" applyBorder="1" applyAlignment="1">
      <alignment horizontal="center"/>
    </xf>
    <xf numFmtId="180" fontId="2" fillId="21" borderId="17" xfId="0" applyNumberFormat="1" applyFont="1" applyFill="1" applyBorder="1" applyAlignment="1">
      <alignment horizontal="center"/>
    </xf>
    <xf numFmtId="180" fontId="2" fillId="21" borderId="19" xfId="0" applyNumberFormat="1" applyFont="1" applyFill="1" applyBorder="1" applyAlignment="1">
      <alignment horizontal="center"/>
    </xf>
    <xf numFmtId="180" fontId="2" fillId="21" borderId="27" xfId="0" applyNumberFormat="1" applyFont="1" applyFill="1" applyBorder="1" applyAlignment="1">
      <alignment horizontal="center"/>
    </xf>
    <xf numFmtId="180" fontId="2" fillId="21" borderId="30" xfId="0" applyNumberFormat="1" applyFont="1" applyFill="1" applyBorder="1" applyAlignment="1">
      <alignment horizontal="center"/>
    </xf>
    <xf numFmtId="180" fontId="9" fillId="17" borderId="71" xfId="0" applyNumberFormat="1" applyFont="1" applyFill="1" applyBorder="1" applyAlignment="1">
      <alignment horizontal="center"/>
    </xf>
    <xf numFmtId="180" fontId="9" fillId="17" borderId="72" xfId="0" applyNumberFormat="1" applyFont="1" applyFill="1" applyBorder="1" applyAlignment="1">
      <alignment horizontal="center"/>
    </xf>
    <xf numFmtId="180" fontId="9" fillId="17" borderId="73" xfId="0" applyNumberFormat="1" applyFont="1" applyFill="1" applyBorder="1" applyAlignment="1">
      <alignment horizontal="center"/>
    </xf>
    <xf numFmtId="180" fontId="2" fillId="21" borderId="13" xfId="0" applyNumberFormat="1" applyFont="1" applyFill="1" applyBorder="1" applyAlignment="1">
      <alignment horizontal="center"/>
    </xf>
    <xf numFmtId="180" fontId="2" fillId="21" borderId="14" xfId="0" applyNumberFormat="1" applyFont="1" applyFill="1" applyBorder="1" applyAlignment="1">
      <alignment horizontal="center"/>
    </xf>
    <xf numFmtId="180" fontId="2" fillId="22" borderId="69" xfId="0" applyNumberFormat="1" applyFont="1" applyFill="1" applyBorder="1" applyAlignment="1">
      <alignment horizontal="center"/>
    </xf>
    <xf numFmtId="180" fontId="2" fillId="22" borderId="70" xfId="0" applyNumberFormat="1" applyFont="1" applyFill="1" applyBorder="1" applyAlignment="1">
      <alignment horizontal="center"/>
    </xf>
    <xf numFmtId="180" fontId="9" fillId="17" borderId="74" xfId="0" applyNumberFormat="1" applyFont="1" applyFill="1" applyBorder="1" applyAlignment="1">
      <alignment horizontal="center"/>
    </xf>
    <xf numFmtId="180" fontId="9" fillId="17" borderId="0" xfId="0" applyNumberFormat="1" applyFont="1" applyFill="1" applyBorder="1" applyAlignment="1">
      <alignment horizontal="center"/>
    </xf>
    <xf numFmtId="180" fontId="9" fillId="17" borderId="75" xfId="0" applyNumberFormat="1" applyFont="1" applyFill="1" applyBorder="1" applyAlignment="1">
      <alignment horizontal="center"/>
    </xf>
    <xf numFmtId="180" fontId="2" fillId="22" borderId="14" xfId="0" applyNumberFormat="1" applyFont="1" applyFill="1" applyBorder="1" applyAlignment="1">
      <alignment horizontal="center"/>
    </xf>
    <xf numFmtId="180" fontId="2" fillId="22" borderId="11" xfId="0" applyNumberFormat="1" applyFont="1" applyFill="1" applyBorder="1" applyAlignment="1">
      <alignment horizontal="center"/>
    </xf>
    <xf numFmtId="180" fontId="2" fillId="22" borderId="65" xfId="0" applyNumberFormat="1" applyFont="1" applyFill="1" applyBorder="1" applyAlignment="1">
      <alignment horizontal="center"/>
    </xf>
    <xf numFmtId="180" fontId="2" fillId="22" borderId="10" xfId="0" applyNumberFormat="1" applyFont="1" applyFill="1" applyBorder="1" applyAlignment="1">
      <alignment horizontal="center"/>
    </xf>
    <xf numFmtId="180" fontId="34" fillId="17" borderId="76" xfId="0" applyNumberFormat="1" applyFont="1" applyFill="1" applyBorder="1" applyAlignment="1">
      <alignment horizontal="center" wrapText="1"/>
    </xf>
    <xf numFmtId="180" fontId="34" fillId="17" borderId="77" xfId="0" applyNumberFormat="1" applyFont="1" applyFill="1" applyBorder="1" applyAlignment="1">
      <alignment horizontal="center" wrapText="1"/>
    </xf>
    <xf numFmtId="180" fontId="34" fillId="17" borderId="78" xfId="0" applyNumberFormat="1" applyFont="1" applyFill="1" applyBorder="1" applyAlignment="1">
      <alignment horizontal="center" wrapText="1"/>
    </xf>
    <xf numFmtId="180" fontId="34" fillId="17" borderId="74" xfId="0" applyNumberFormat="1" applyFont="1" applyFill="1" applyBorder="1" applyAlignment="1">
      <alignment horizontal="center"/>
    </xf>
    <xf numFmtId="180" fontId="34" fillId="17" borderId="0" xfId="0" applyNumberFormat="1" applyFont="1" applyFill="1" applyBorder="1" applyAlignment="1">
      <alignment horizontal="center"/>
    </xf>
    <xf numFmtId="180" fontId="34" fillId="17" borderId="75" xfId="0" applyNumberFormat="1" applyFont="1" applyFill="1" applyBorder="1" applyAlignment="1">
      <alignment horizontal="center"/>
    </xf>
    <xf numFmtId="180" fontId="34" fillId="17" borderId="71" xfId="0" applyNumberFormat="1" applyFont="1" applyFill="1" applyBorder="1" applyAlignment="1">
      <alignment horizontal="center"/>
    </xf>
    <xf numFmtId="180" fontId="34" fillId="17" borderId="72" xfId="0" applyNumberFormat="1" applyFont="1" applyFill="1" applyBorder="1" applyAlignment="1">
      <alignment horizontal="center"/>
    </xf>
    <xf numFmtId="180" fontId="34" fillId="17" borderId="73" xfId="0" applyNumberFormat="1" applyFont="1" applyFill="1" applyBorder="1" applyAlignment="1">
      <alignment horizontal="center"/>
    </xf>
    <xf numFmtId="0" fontId="35" fillId="21" borderId="66" xfId="59" applyFont="1" applyFill="1" applyBorder="1" applyAlignment="1">
      <alignment horizontal="center"/>
      <protection/>
    </xf>
    <xf numFmtId="0" fontId="35" fillId="21" borderId="79" xfId="59" applyFont="1" applyFill="1" applyBorder="1" applyAlignment="1">
      <alignment horizontal="center"/>
      <protection/>
    </xf>
    <xf numFmtId="0" fontId="35" fillId="21" borderId="66" xfId="61" applyFont="1" applyFill="1" applyBorder="1" applyAlignment="1">
      <alignment horizontal="center"/>
      <protection/>
    </xf>
    <xf numFmtId="0" fontId="35" fillId="21" borderId="79" xfId="61" applyFont="1" applyFill="1" applyBorder="1" applyAlignment="1">
      <alignment horizontal="center"/>
      <protection/>
    </xf>
    <xf numFmtId="0" fontId="35" fillId="21" borderId="66" xfId="60" applyFont="1" applyFill="1" applyBorder="1" applyAlignment="1">
      <alignment horizontal="center"/>
      <protection/>
    </xf>
    <xf numFmtId="0" fontId="35" fillId="21" borderId="79" xfId="60" applyFont="1" applyFill="1" applyBorder="1" applyAlignment="1">
      <alignment horizontal="center"/>
      <protection/>
    </xf>
    <xf numFmtId="180" fontId="9" fillId="17" borderId="74" xfId="0" applyNumberFormat="1" applyFont="1" applyFill="1" applyBorder="1" applyAlignment="1">
      <alignment horizontal="center" wrapText="1"/>
    </xf>
    <xf numFmtId="180" fontId="9" fillId="17" borderId="0" xfId="0" applyNumberFormat="1" applyFont="1" applyFill="1" applyBorder="1" applyAlignment="1">
      <alignment horizontal="center"/>
    </xf>
    <xf numFmtId="180" fontId="9" fillId="17" borderId="75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7</xdr:row>
      <xdr:rowOff>0</xdr:rowOff>
    </xdr:from>
    <xdr:to>
      <xdr:col>25</xdr:col>
      <xdr:colOff>9525</xdr:colOff>
      <xdr:row>13</xdr:row>
      <xdr:rowOff>133350</xdr:rowOff>
    </xdr:to>
    <xdr:pic>
      <xdr:nvPicPr>
        <xdr:cNvPr id="1" name="Picture 2" descr="termolux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3375"/>
          <a:ext cx="583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7</xdr:row>
      <xdr:rowOff>0</xdr:rowOff>
    </xdr:from>
    <xdr:to>
      <xdr:col>25</xdr:col>
      <xdr:colOff>9525</xdr:colOff>
      <xdr:row>13</xdr:row>
      <xdr:rowOff>133350</xdr:rowOff>
    </xdr:to>
    <xdr:pic>
      <xdr:nvPicPr>
        <xdr:cNvPr id="1" name="Picture 2" descr="termolux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33375"/>
          <a:ext cx="583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7</xdr:row>
      <xdr:rowOff>0</xdr:rowOff>
    </xdr:from>
    <xdr:to>
      <xdr:col>25</xdr:col>
      <xdr:colOff>9525</xdr:colOff>
      <xdr:row>13</xdr:row>
      <xdr:rowOff>133350</xdr:rowOff>
    </xdr:to>
    <xdr:pic>
      <xdr:nvPicPr>
        <xdr:cNvPr id="1" name="Picture 2" descr="termolux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3375"/>
          <a:ext cx="583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7</xdr:row>
      <xdr:rowOff>0</xdr:rowOff>
    </xdr:from>
    <xdr:to>
      <xdr:col>25</xdr:col>
      <xdr:colOff>9525</xdr:colOff>
      <xdr:row>13</xdr:row>
      <xdr:rowOff>133350</xdr:rowOff>
    </xdr:to>
    <xdr:pic>
      <xdr:nvPicPr>
        <xdr:cNvPr id="1" name="Picture 2" descr="termolux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3375"/>
          <a:ext cx="583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7</xdr:row>
      <xdr:rowOff>0</xdr:rowOff>
    </xdr:from>
    <xdr:to>
      <xdr:col>25</xdr:col>
      <xdr:colOff>9525</xdr:colOff>
      <xdr:row>13</xdr:row>
      <xdr:rowOff>133350</xdr:rowOff>
    </xdr:to>
    <xdr:pic>
      <xdr:nvPicPr>
        <xdr:cNvPr id="1" name="Picture 2" descr="termolux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3375"/>
          <a:ext cx="583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B78"/>
  <sheetViews>
    <sheetView tabSelected="1" zoomScale="75" zoomScaleNormal="75" zoomScalePageLayoutView="0" workbookViewId="0" topLeftCell="B7">
      <selection activeCell="F13" sqref="F13"/>
    </sheetView>
  </sheetViews>
  <sheetFormatPr defaultColWidth="9.140625" defaultRowHeight="12.75"/>
  <cols>
    <col min="1" max="1" width="15.00390625" style="41" hidden="1" customWidth="1"/>
    <col min="2" max="2" width="7.7109375" style="41" customWidth="1"/>
    <col min="3" max="3" width="6.7109375" style="41" customWidth="1"/>
    <col min="4" max="4" width="7.00390625" style="41" bestFit="1" customWidth="1"/>
    <col min="5" max="5" width="6.140625" style="41" customWidth="1"/>
    <col min="6" max="6" width="7.00390625" style="41" bestFit="1" customWidth="1"/>
    <col min="7" max="7" width="6.28125" style="41" customWidth="1"/>
    <col min="8" max="8" width="6.00390625" style="41" customWidth="1"/>
    <col min="9" max="11" width="6.140625" style="41" customWidth="1"/>
    <col min="12" max="13" width="6.00390625" style="41" customWidth="1"/>
    <col min="14" max="15" width="6.28125" style="41" customWidth="1"/>
    <col min="16" max="16" width="6.57421875" style="41" customWidth="1"/>
    <col min="17" max="17" width="6.00390625" style="41" customWidth="1"/>
    <col min="18" max="18" width="6.57421875" style="41" bestFit="1" customWidth="1"/>
    <col min="19" max="19" width="6.421875" style="41" customWidth="1"/>
    <col min="20" max="20" width="6.57421875" style="41" customWidth="1"/>
    <col min="21" max="21" width="6.140625" style="41" customWidth="1"/>
    <col min="22" max="22" width="6.00390625" style="41" customWidth="1"/>
    <col min="23" max="24" width="6.7109375" style="41" customWidth="1"/>
    <col min="25" max="25" width="6.8515625" style="41" customWidth="1"/>
    <col min="26" max="26" width="7.421875" style="41" customWidth="1"/>
    <col min="27" max="27" width="6.7109375" style="41" customWidth="1"/>
    <col min="28" max="28" width="7.7109375" style="41" customWidth="1"/>
    <col min="29" max="29" width="8.8515625" style="41" customWidth="1"/>
    <col min="30" max="30" width="9.00390625" style="41" bestFit="1" customWidth="1"/>
    <col min="31" max="31" width="9.00390625" style="41" customWidth="1"/>
    <col min="32" max="32" width="9.00390625" style="41" bestFit="1" customWidth="1"/>
    <col min="33" max="33" width="9.00390625" style="41" customWidth="1"/>
    <col min="34" max="35" width="9.00390625" style="41" bestFit="1" customWidth="1"/>
    <col min="36" max="16384" width="9.140625" style="41" customWidth="1"/>
  </cols>
  <sheetData>
    <row r="1" s="1" customFormat="1" ht="15" hidden="1"/>
    <row r="2" spans="1:47" s="1" customFormat="1" ht="15.75" customHeight="1" hidden="1">
      <c r="A2" s="2" t="s">
        <v>0</v>
      </c>
      <c r="B2" s="3"/>
      <c r="C2" s="3"/>
      <c r="D2" s="157" t="s">
        <v>1</v>
      </c>
      <c r="E2" s="158"/>
      <c r="F2" s="158"/>
      <c r="G2" s="158"/>
      <c r="H2" s="158"/>
      <c r="I2" s="159"/>
      <c r="J2" s="4"/>
      <c r="K2" s="5" t="s">
        <v>2</v>
      </c>
      <c r="L2" s="6"/>
      <c r="M2" s="6"/>
      <c r="N2" s="6"/>
      <c r="O2" s="6"/>
      <c r="P2" s="6"/>
      <c r="Q2" s="6"/>
      <c r="R2" s="7"/>
      <c r="S2" s="160" t="s">
        <v>9</v>
      </c>
      <c r="T2" s="158"/>
      <c r="U2" s="158"/>
      <c r="V2" s="158"/>
      <c r="W2" s="158"/>
      <c r="X2" s="158"/>
      <c r="Y2" s="158"/>
      <c r="Z2" s="158"/>
      <c r="AA2" s="159"/>
      <c r="AB2" s="160" t="s">
        <v>6</v>
      </c>
      <c r="AC2" s="158"/>
      <c r="AD2" s="158"/>
      <c r="AE2" s="158"/>
      <c r="AF2" s="158"/>
      <c r="AG2" s="158"/>
      <c r="AH2" s="158"/>
      <c r="AI2" s="158"/>
      <c r="AJ2" s="159"/>
      <c r="AK2" s="160" t="s">
        <v>7</v>
      </c>
      <c r="AL2" s="158"/>
      <c r="AM2" s="158"/>
      <c r="AN2" s="158"/>
      <c r="AO2" s="158"/>
      <c r="AP2" s="158"/>
      <c r="AQ2" s="158"/>
      <c r="AR2" s="158"/>
      <c r="AS2" s="159"/>
      <c r="AT2" s="152" t="s">
        <v>10</v>
      </c>
      <c r="AU2" s="153"/>
    </row>
    <row r="3" spans="1:47" s="1" customFormat="1" ht="15.75" hidden="1" thickBot="1">
      <c r="A3" s="8" t="s">
        <v>3</v>
      </c>
      <c r="B3" s="9"/>
      <c r="C3" s="9"/>
      <c r="D3" s="11">
        <v>300</v>
      </c>
      <c r="E3" s="11">
        <v>400</v>
      </c>
      <c r="F3" s="11">
        <v>500</v>
      </c>
      <c r="G3" s="11">
        <v>600</v>
      </c>
      <c r="H3" s="11">
        <v>700</v>
      </c>
      <c r="I3" s="12">
        <v>900</v>
      </c>
      <c r="J3" s="13">
        <v>200</v>
      </c>
      <c r="K3" s="14">
        <v>300</v>
      </c>
      <c r="L3" s="15">
        <v>400</v>
      </c>
      <c r="M3" s="15">
        <v>450</v>
      </c>
      <c r="N3" s="15">
        <v>500</v>
      </c>
      <c r="O3" s="15">
        <v>550</v>
      </c>
      <c r="P3" s="15">
        <v>600</v>
      </c>
      <c r="Q3" s="15">
        <v>700</v>
      </c>
      <c r="R3" s="16">
        <v>900</v>
      </c>
      <c r="S3" s="10">
        <v>200</v>
      </c>
      <c r="T3" s="11">
        <v>300</v>
      </c>
      <c r="U3" s="11">
        <v>400</v>
      </c>
      <c r="V3" s="11">
        <v>450</v>
      </c>
      <c r="W3" s="11">
        <v>500</v>
      </c>
      <c r="X3" s="11">
        <v>550</v>
      </c>
      <c r="Y3" s="11">
        <v>600</v>
      </c>
      <c r="Z3" s="11">
        <v>700</v>
      </c>
      <c r="AA3" s="12">
        <v>900</v>
      </c>
      <c r="AB3" s="13">
        <v>200</v>
      </c>
      <c r="AC3" s="11">
        <v>300</v>
      </c>
      <c r="AD3" s="15">
        <v>400</v>
      </c>
      <c r="AE3" s="15">
        <v>450</v>
      </c>
      <c r="AF3" s="15">
        <v>500</v>
      </c>
      <c r="AG3" s="15">
        <v>550</v>
      </c>
      <c r="AH3" s="15">
        <v>600</v>
      </c>
      <c r="AI3" s="15">
        <v>700</v>
      </c>
      <c r="AJ3" s="16">
        <v>900</v>
      </c>
      <c r="AK3" s="17">
        <v>200</v>
      </c>
      <c r="AL3" s="15">
        <v>300</v>
      </c>
      <c r="AM3" s="15">
        <v>400</v>
      </c>
      <c r="AN3" s="15">
        <v>450</v>
      </c>
      <c r="AO3" s="15">
        <v>500</v>
      </c>
      <c r="AP3" s="15">
        <v>550</v>
      </c>
      <c r="AQ3" s="15">
        <v>600</v>
      </c>
      <c r="AR3" s="15">
        <v>700</v>
      </c>
      <c r="AS3" s="35">
        <v>900</v>
      </c>
      <c r="AT3" s="90">
        <v>200</v>
      </c>
      <c r="AU3" s="90">
        <v>300</v>
      </c>
    </row>
    <row r="4" spans="1:47" s="1" customFormat="1" ht="15" hidden="1">
      <c r="A4" s="18" t="s">
        <v>4</v>
      </c>
      <c r="B4" s="19"/>
      <c r="C4" s="19"/>
      <c r="D4" s="43">
        <v>334</v>
      </c>
      <c r="E4" s="43">
        <v>421</v>
      </c>
      <c r="F4" s="43">
        <v>505</v>
      </c>
      <c r="G4" s="43">
        <v>587</v>
      </c>
      <c r="H4" s="43">
        <v>668</v>
      </c>
      <c r="I4" s="44">
        <v>828</v>
      </c>
      <c r="J4" s="20">
        <v>343</v>
      </c>
      <c r="K4" s="21">
        <v>506</v>
      </c>
      <c r="L4" s="22">
        <v>647</v>
      </c>
      <c r="M4" s="22">
        <v>758</v>
      </c>
      <c r="N4" s="22">
        <v>780</v>
      </c>
      <c r="O4" s="22">
        <v>904</v>
      </c>
      <c r="P4" s="21">
        <v>906</v>
      </c>
      <c r="Q4" s="21">
        <v>1026</v>
      </c>
      <c r="R4" s="23">
        <v>1250</v>
      </c>
      <c r="S4" s="53">
        <v>540</v>
      </c>
      <c r="T4" s="48">
        <v>769</v>
      </c>
      <c r="U4" s="49">
        <v>969</v>
      </c>
      <c r="V4" s="49">
        <v>1082</v>
      </c>
      <c r="W4" s="50">
        <v>1160</v>
      </c>
      <c r="X4" s="50">
        <v>1277</v>
      </c>
      <c r="Y4" s="50">
        <v>1343</v>
      </c>
      <c r="Z4" s="50">
        <v>1520</v>
      </c>
      <c r="AA4" s="51">
        <v>1858</v>
      </c>
      <c r="AB4" s="37">
        <v>685</v>
      </c>
      <c r="AC4" s="21">
        <v>947</v>
      </c>
      <c r="AD4" s="22">
        <v>1203</v>
      </c>
      <c r="AE4" s="22">
        <v>1395</v>
      </c>
      <c r="AF4" s="22">
        <v>1444</v>
      </c>
      <c r="AG4" s="22">
        <v>1639</v>
      </c>
      <c r="AH4" s="21">
        <v>1672</v>
      </c>
      <c r="AI4" s="21">
        <v>1888</v>
      </c>
      <c r="AJ4" s="36">
        <v>2290</v>
      </c>
      <c r="AK4" s="20">
        <v>970</v>
      </c>
      <c r="AL4" s="24">
        <v>1346</v>
      </c>
      <c r="AM4" s="25">
        <v>1699</v>
      </c>
      <c r="AN4" s="25">
        <v>1986</v>
      </c>
      <c r="AO4" s="25">
        <v>2037</v>
      </c>
      <c r="AP4" s="25">
        <v>2332</v>
      </c>
      <c r="AQ4" s="24">
        <v>2361</v>
      </c>
      <c r="AR4" s="24">
        <v>2675</v>
      </c>
      <c r="AS4" s="47">
        <v>3277</v>
      </c>
      <c r="AT4" s="91">
        <v>1327</v>
      </c>
      <c r="AU4" s="91">
        <v>1973</v>
      </c>
    </row>
    <row r="5" spans="1:47" s="1" customFormat="1" ht="15.75" hidden="1" thickBot="1">
      <c r="A5" s="18" t="s">
        <v>5</v>
      </c>
      <c r="B5" s="19"/>
      <c r="C5" s="19"/>
      <c r="D5" s="45">
        <v>1.3095</v>
      </c>
      <c r="E5" s="45">
        <v>1.3131</v>
      </c>
      <c r="F5" s="45">
        <v>1.3167</v>
      </c>
      <c r="G5" s="45">
        <v>1.3203</v>
      </c>
      <c r="H5" s="45">
        <v>1.3238</v>
      </c>
      <c r="I5" s="46">
        <v>1.3308</v>
      </c>
      <c r="J5" s="29">
        <v>1.3164</v>
      </c>
      <c r="K5" s="26">
        <v>1.2894</v>
      </c>
      <c r="L5" s="27">
        <v>1.2918</v>
      </c>
      <c r="M5" s="27">
        <v>1.29</v>
      </c>
      <c r="N5" s="27">
        <v>1.2941</v>
      </c>
      <c r="O5" s="27">
        <v>1.3</v>
      </c>
      <c r="P5" s="26">
        <v>1.2965</v>
      </c>
      <c r="Q5" s="26">
        <v>1.3022</v>
      </c>
      <c r="R5" s="28">
        <v>1.3136</v>
      </c>
      <c r="S5" s="54">
        <v>1.3134</v>
      </c>
      <c r="T5" s="30">
        <v>1.3134</v>
      </c>
      <c r="U5" s="32">
        <v>1.3217</v>
      </c>
      <c r="V5" s="32">
        <v>1.32</v>
      </c>
      <c r="W5" s="31">
        <v>1.3299</v>
      </c>
      <c r="X5" s="31">
        <v>1.34</v>
      </c>
      <c r="Y5" s="31">
        <v>1.3382</v>
      </c>
      <c r="Z5" s="31">
        <v>1.3434</v>
      </c>
      <c r="AA5" s="33">
        <v>1.3538</v>
      </c>
      <c r="AB5" s="52">
        <v>1.3098</v>
      </c>
      <c r="AC5" s="26">
        <v>1.309</v>
      </c>
      <c r="AD5" s="27">
        <v>1.3146</v>
      </c>
      <c r="AE5" s="27">
        <v>1.32</v>
      </c>
      <c r="AF5" s="27">
        <v>1.3201</v>
      </c>
      <c r="AG5" s="27">
        <v>1.33</v>
      </c>
      <c r="AH5" s="26">
        <v>1.3257</v>
      </c>
      <c r="AI5" s="26">
        <v>1.3305</v>
      </c>
      <c r="AJ5" s="38">
        <v>1.3401</v>
      </c>
      <c r="AK5" s="29">
        <v>1.2998</v>
      </c>
      <c r="AL5" s="39">
        <v>1.3031</v>
      </c>
      <c r="AM5" s="40">
        <v>1.3109</v>
      </c>
      <c r="AN5" s="40">
        <v>1.32</v>
      </c>
      <c r="AO5" s="40">
        <v>1.3187</v>
      </c>
      <c r="AP5" s="40">
        <v>1.33</v>
      </c>
      <c r="AQ5" s="39">
        <v>1.3265</v>
      </c>
      <c r="AR5" s="39">
        <v>1.3325</v>
      </c>
      <c r="AS5" s="42">
        <v>1.3445</v>
      </c>
      <c r="AT5" s="92">
        <v>1.3223</v>
      </c>
      <c r="AU5" s="92">
        <v>1.3223</v>
      </c>
    </row>
    <row r="6" spans="1:19" s="1" customFormat="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184" s="1" customFormat="1" ht="26.25">
      <c r="A7" s="59"/>
      <c r="B7" s="59"/>
      <c r="C7" s="59"/>
      <c r="D7" s="59"/>
      <c r="E7" s="59"/>
      <c r="F7" s="59"/>
      <c r="G7" s="60"/>
      <c r="H7" s="61"/>
      <c r="I7" s="61"/>
      <c r="J7" s="61"/>
      <c r="K7" s="61"/>
      <c r="L7" s="62"/>
      <c r="M7" s="6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</row>
    <row r="8" spans="1:184" s="1" customFormat="1" ht="15">
      <c r="A8" s="59"/>
      <c r="B8" s="59"/>
      <c r="C8" s="59"/>
      <c r="D8" s="59"/>
      <c r="E8" s="59"/>
      <c r="F8" s="59"/>
      <c r="G8" s="62"/>
      <c r="H8" s="62"/>
      <c r="I8" s="62"/>
      <c r="J8" s="62"/>
      <c r="K8" s="62"/>
      <c r="L8" s="62"/>
      <c r="M8" s="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4" s="1" customFormat="1" ht="15.75" thickBot="1">
      <c r="A9" s="59"/>
      <c r="B9" s="59"/>
      <c r="C9" s="59"/>
      <c r="D9" s="59"/>
      <c r="E9" s="59"/>
      <c r="F9" s="59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2:184" s="1" customFormat="1" ht="15" customHeight="1" thickBot="1">
      <c r="B10" s="59"/>
      <c r="C10" s="133" t="s">
        <v>11</v>
      </c>
      <c r="D10" s="134"/>
      <c r="E10" s="134"/>
      <c r="F10" s="134"/>
      <c r="G10" s="13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2:184" s="1" customFormat="1" ht="15">
      <c r="B11" s="59"/>
      <c r="C11" s="154" t="s">
        <v>12</v>
      </c>
      <c r="D11" s="155"/>
      <c r="E11" s="156"/>
      <c r="F11" s="56">
        <v>75</v>
      </c>
      <c r="G11" s="110" t="s">
        <v>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3:7" s="59" customFormat="1" ht="15">
      <c r="C12" s="154" t="s">
        <v>13</v>
      </c>
      <c r="D12" s="155"/>
      <c r="E12" s="156"/>
      <c r="F12" s="57">
        <v>65</v>
      </c>
      <c r="G12" s="111" t="s">
        <v>8</v>
      </c>
    </row>
    <row r="13" spans="3:7" s="59" customFormat="1" ht="15">
      <c r="C13" s="154" t="s">
        <v>14</v>
      </c>
      <c r="D13" s="155"/>
      <c r="E13" s="156"/>
      <c r="F13" s="57">
        <v>20</v>
      </c>
      <c r="G13" s="111" t="s">
        <v>8</v>
      </c>
    </row>
    <row r="14" spans="3:7" s="59" customFormat="1" ht="15.75" thickBot="1">
      <c r="C14" s="147" t="s">
        <v>15</v>
      </c>
      <c r="D14" s="148"/>
      <c r="E14" s="149"/>
      <c r="F14" s="58">
        <f>((F11-F13)-(F12-F13))/LN((F11-F13)/(F12-F13))</f>
        <v>49.83288654563971</v>
      </c>
      <c r="G14" s="112" t="s">
        <v>8</v>
      </c>
    </row>
    <row r="15" spans="2:13" s="59" customFormat="1" ht="24" customHeight="1">
      <c r="B15" s="88"/>
      <c r="C15" s="88"/>
      <c r="D15" s="87"/>
      <c r="E15" s="89"/>
      <c r="L15" s="85"/>
      <c r="M15" s="85"/>
    </row>
    <row r="16" spans="2:184" s="1" customFormat="1" ht="16.5" thickBot="1">
      <c r="B16" s="86" t="s">
        <v>16</v>
      </c>
      <c r="C16" s="59"/>
      <c r="D16" s="59"/>
      <c r="E16" s="59"/>
      <c r="F16" s="59"/>
      <c r="G16" s="59"/>
      <c r="H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2:107" s="1" customFormat="1" ht="16.5" customHeight="1">
      <c r="B17" s="145" t="s">
        <v>23</v>
      </c>
      <c r="C17" s="146"/>
      <c r="D17" s="150" t="s">
        <v>17</v>
      </c>
      <c r="E17" s="150"/>
      <c r="F17" s="150"/>
      <c r="G17" s="150"/>
      <c r="H17" s="150"/>
      <c r="I17" s="151"/>
      <c r="J17" s="145" t="s">
        <v>18</v>
      </c>
      <c r="K17" s="150"/>
      <c r="L17" s="150"/>
      <c r="M17" s="150"/>
      <c r="N17" s="150"/>
      <c r="O17" s="150"/>
      <c r="P17" s="150"/>
      <c r="Q17" s="150"/>
      <c r="R17" s="151"/>
      <c r="S17" s="140" t="s">
        <v>19</v>
      </c>
      <c r="T17" s="129"/>
      <c r="U17" s="129"/>
      <c r="V17" s="129"/>
      <c r="W17" s="129"/>
      <c r="X17" s="129"/>
      <c r="Y17" s="129"/>
      <c r="Z17" s="129"/>
      <c r="AA17" s="13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2:107" s="1" customFormat="1" ht="16.5" customHeight="1">
      <c r="B18" s="141" t="s">
        <v>24</v>
      </c>
      <c r="C18" s="142"/>
      <c r="D18" s="113">
        <v>300</v>
      </c>
      <c r="E18" s="113">
        <v>400</v>
      </c>
      <c r="F18" s="113">
        <v>500</v>
      </c>
      <c r="G18" s="113">
        <v>600</v>
      </c>
      <c r="H18" s="113">
        <v>700</v>
      </c>
      <c r="I18" s="114">
        <v>900</v>
      </c>
      <c r="J18" s="115">
        <v>200</v>
      </c>
      <c r="K18" s="113">
        <v>300</v>
      </c>
      <c r="L18" s="113">
        <v>400</v>
      </c>
      <c r="M18" s="113">
        <v>450</v>
      </c>
      <c r="N18" s="113">
        <v>500</v>
      </c>
      <c r="O18" s="113">
        <v>550</v>
      </c>
      <c r="P18" s="113">
        <v>600</v>
      </c>
      <c r="Q18" s="113">
        <v>700</v>
      </c>
      <c r="R18" s="114">
        <v>900</v>
      </c>
      <c r="S18" s="115">
        <v>200</v>
      </c>
      <c r="T18" s="113">
        <v>300</v>
      </c>
      <c r="U18" s="113">
        <v>400</v>
      </c>
      <c r="V18" s="113">
        <v>450</v>
      </c>
      <c r="W18" s="113">
        <v>500</v>
      </c>
      <c r="X18" s="113">
        <v>550</v>
      </c>
      <c r="Y18" s="113">
        <v>600</v>
      </c>
      <c r="Z18" s="113">
        <v>700</v>
      </c>
      <c r="AA18" s="116">
        <v>900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2:107" s="1" customFormat="1" ht="16.5" customHeight="1" thickBot="1">
      <c r="B19" s="143" t="s">
        <v>25</v>
      </c>
      <c r="C19" s="144"/>
      <c r="D19" s="117"/>
      <c r="E19" s="117"/>
      <c r="F19" s="117"/>
      <c r="G19" s="117"/>
      <c r="H19" s="117"/>
      <c r="I19" s="118"/>
      <c r="J19" s="119"/>
      <c r="K19" s="117"/>
      <c r="L19" s="117"/>
      <c r="M19" s="117"/>
      <c r="N19" s="117"/>
      <c r="O19" s="117"/>
      <c r="P19" s="117"/>
      <c r="Q19" s="117"/>
      <c r="R19" s="118"/>
      <c r="S19" s="119"/>
      <c r="T19" s="117"/>
      <c r="U19" s="117"/>
      <c r="V19" s="117"/>
      <c r="W19" s="117"/>
      <c r="X19" s="117"/>
      <c r="Y19" s="117"/>
      <c r="Z19" s="117"/>
      <c r="AA19" s="120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2:107" s="1" customFormat="1" ht="15">
      <c r="B20" s="138">
        <v>400</v>
      </c>
      <c r="C20" s="139"/>
      <c r="D20" s="65">
        <f aca="true" t="shared" si="0" ref="D20:M35">(($F$14/50)^D$5)*(D$4/1000*$B20)</f>
        <v>133.0155753603905</v>
      </c>
      <c r="E20" s="66">
        <f t="shared" si="0"/>
        <v>167.66132426991592</v>
      </c>
      <c r="F20" s="66">
        <f t="shared" si="0"/>
        <v>201.11151616357859</v>
      </c>
      <c r="G20" s="66">
        <f t="shared" si="0"/>
        <v>233.7644300801025</v>
      </c>
      <c r="H20" s="66">
        <f t="shared" si="0"/>
        <v>266.0184149180329</v>
      </c>
      <c r="I20" s="67">
        <f t="shared" si="0"/>
        <v>329.7276732459513</v>
      </c>
      <c r="J20" s="74">
        <f t="shared" si="0"/>
        <v>136.5966719329828</v>
      </c>
      <c r="K20" s="66">
        <f t="shared" si="0"/>
        <v>201.5281749717238</v>
      </c>
      <c r="L20" s="81">
        <f t="shared" si="0"/>
        <v>257.6831651245742</v>
      </c>
      <c r="M20" s="81">
        <f t="shared" si="0"/>
        <v>301.8933790120221</v>
      </c>
      <c r="N20" s="81">
        <f>(($F$14/50)^N$5)*(N$4/1000*$B20)</f>
        <v>310.6511918688542</v>
      </c>
      <c r="O20" s="81">
        <f>(($F$14/50)^O$5)*(O$4/1000*$B20)</f>
        <v>360.0296544354532</v>
      </c>
      <c r="P20" s="66">
        <f aca="true" t="shared" si="1" ref="N20:AA35">(($F$14/50)^P$5)*(P$4/1000*$B20)</f>
        <v>360.83040823751924</v>
      </c>
      <c r="Q20" s="66">
        <f t="shared" si="1"/>
        <v>408.6147176845187</v>
      </c>
      <c r="R20" s="77">
        <f t="shared" si="1"/>
        <v>497.80594897935885</v>
      </c>
      <c r="S20" s="65">
        <f t="shared" si="1"/>
        <v>215.05231395234148</v>
      </c>
      <c r="T20" s="66">
        <f t="shared" si="1"/>
        <v>306.25042486916783</v>
      </c>
      <c r="U20" s="66">
        <f t="shared" si="1"/>
        <v>385.8887070841321</v>
      </c>
      <c r="V20" s="69">
        <f t="shared" si="1"/>
        <v>430.891596904125</v>
      </c>
      <c r="W20" s="66">
        <f t="shared" si="1"/>
        <v>461.938711862718</v>
      </c>
      <c r="X20" s="66">
        <f t="shared" si="1"/>
        <v>508.513611183059</v>
      </c>
      <c r="Y20" s="66">
        <f t="shared" si="1"/>
        <v>534.7986650742502</v>
      </c>
      <c r="Z20" s="66">
        <f t="shared" si="1"/>
        <v>605.2716451523419</v>
      </c>
      <c r="AA20" s="67">
        <f t="shared" si="1"/>
        <v>739.8391851595579</v>
      </c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2:107" s="1" customFormat="1" ht="15">
      <c r="B21" s="136">
        <v>500</v>
      </c>
      <c r="C21" s="137"/>
      <c r="D21" s="68">
        <f t="shared" si="0"/>
        <v>166.26946920048812</v>
      </c>
      <c r="E21" s="69">
        <f t="shared" si="0"/>
        <v>209.5766553373949</v>
      </c>
      <c r="F21" s="69">
        <f t="shared" si="0"/>
        <v>251.3893952044732</v>
      </c>
      <c r="G21" s="69">
        <f>(($F$14/50)^G$5)*(G$4/1000*$B21)</f>
        <v>292.20553760012814</v>
      </c>
      <c r="H21" s="69">
        <f t="shared" si="0"/>
        <v>332.5230186475411</v>
      </c>
      <c r="I21" s="70">
        <f t="shared" si="0"/>
        <v>412.1595915574391</v>
      </c>
      <c r="J21" s="75">
        <f t="shared" si="0"/>
        <v>170.74583991622848</v>
      </c>
      <c r="K21" s="69">
        <f t="shared" si="0"/>
        <v>251.91021871465472</v>
      </c>
      <c r="L21" s="69">
        <f t="shared" si="0"/>
        <v>322.1039564057177</v>
      </c>
      <c r="M21" s="69">
        <f t="shared" si="0"/>
        <v>377.3667237650276</v>
      </c>
      <c r="N21" s="69">
        <f t="shared" si="1"/>
        <v>388.3139898360677</v>
      </c>
      <c r="O21" s="69">
        <f t="shared" si="1"/>
        <v>450.0370680443165</v>
      </c>
      <c r="P21" s="69">
        <f t="shared" si="1"/>
        <v>451.038010296899</v>
      </c>
      <c r="Q21" s="69">
        <f t="shared" si="1"/>
        <v>510.7683971056483</v>
      </c>
      <c r="R21" s="78">
        <f t="shared" si="1"/>
        <v>622.2574362241986</v>
      </c>
      <c r="S21" s="68">
        <f t="shared" si="1"/>
        <v>268.8153924404269</v>
      </c>
      <c r="T21" s="69">
        <f t="shared" si="1"/>
        <v>382.8130310864597</v>
      </c>
      <c r="U21" s="69">
        <f t="shared" si="1"/>
        <v>482.3608838551651</v>
      </c>
      <c r="V21" s="69">
        <f t="shared" si="1"/>
        <v>538.6144961301562</v>
      </c>
      <c r="W21" s="69">
        <f t="shared" si="1"/>
        <v>577.4233898283976</v>
      </c>
      <c r="X21" s="69">
        <f t="shared" si="1"/>
        <v>635.6420139788239</v>
      </c>
      <c r="Y21" s="69">
        <f t="shared" si="1"/>
        <v>668.4983313428127</v>
      </c>
      <c r="Z21" s="69">
        <f t="shared" si="1"/>
        <v>756.5895564404274</v>
      </c>
      <c r="AA21" s="70">
        <f t="shared" si="1"/>
        <v>924.7989814494474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2:107" s="1" customFormat="1" ht="15">
      <c r="B22" s="136">
        <v>600</v>
      </c>
      <c r="C22" s="137"/>
      <c r="D22" s="68">
        <f t="shared" si="0"/>
        <v>199.52336304058576</v>
      </c>
      <c r="E22" s="69">
        <f t="shared" si="0"/>
        <v>251.49198640487387</v>
      </c>
      <c r="F22" s="69">
        <f t="shared" si="0"/>
        <v>301.6672742453679</v>
      </c>
      <c r="G22" s="69">
        <f t="shared" si="0"/>
        <v>350.6466451201538</v>
      </c>
      <c r="H22" s="69">
        <f t="shared" si="0"/>
        <v>399.02762237704934</v>
      </c>
      <c r="I22" s="70">
        <f t="shared" si="0"/>
        <v>494.59150986892695</v>
      </c>
      <c r="J22" s="75">
        <f t="shared" si="0"/>
        <v>204.89500789947417</v>
      </c>
      <c r="K22" s="69">
        <f t="shared" si="0"/>
        <v>302.29226245758565</v>
      </c>
      <c r="L22" s="69">
        <f t="shared" si="0"/>
        <v>386.52474768686125</v>
      </c>
      <c r="M22" s="69">
        <f t="shared" si="0"/>
        <v>452.84006851803315</v>
      </c>
      <c r="N22" s="69">
        <f t="shared" si="1"/>
        <v>465.9767878032813</v>
      </c>
      <c r="O22" s="69">
        <f t="shared" si="1"/>
        <v>540.0444816531798</v>
      </c>
      <c r="P22" s="69">
        <f t="shared" si="1"/>
        <v>541.2456123562788</v>
      </c>
      <c r="Q22" s="69">
        <f t="shared" si="1"/>
        <v>612.922076526778</v>
      </c>
      <c r="R22" s="78">
        <f t="shared" si="1"/>
        <v>746.7089234690383</v>
      </c>
      <c r="S22" s="68">
        <f t="shared" si="1"/>
        <v>322.5784709285122</v>
      </c>
      <c r="T22" s="69">
        <f t="shared" si="1"/>
        <v>459.3756373037517</v>
      </c>
      <c r="U22" s="69">
        <f t="shared" si="1"/>
        <v>578.8330606261981</v>
      </c>
      <c r="V22" s="69">
        <f t="shared" si="1"/>
        <v>646.3373953561875</v>
      </c>
      <c r="W22" s="69">
        <f t="shared" si="1"/>
        <v>692.908067794077</v>
      </c>
      <c r="X22" s="69">
        <f t="shared" si="1"/>
        <v>762.7704167745885</v>
      </c>
      <c r="Y22" s="69">
        <f t="shared" si="1"/>
        <v>802.1979976113752</v>
      </c>
      <c r="Z22" s="69">
        <f t="shared" si="1"/>
        <v>907.9074677285129</v>
      </c>
      <c r="AA22" s="70">
        <f t="shared" si="1"/>
        <v>1109.758777739337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2:107" s="1" customFormat="1" ht="15">
      <c r="B23" s="136">
        <v>700</v>
      </c>
      <c r="C23" s="137"/>
      <c r="D23" s="68">
        <f t="shared" si="0"/>
        <v>232.77725688068338</v>
      </c>
      <c r="E23" s="69">
        <f t="shared" si="0"/>
        <v>293.4073174723528</v>
      </c>
      <c r="F23" s="69">
        <f t="shared" si="0"/>
        <v>351.9451532862625</v>
      </c>
      <c r="G23" s="69">
        <f t="shared" si="0"/>
        <v>409.08775264017936</v>
      </c>
      <c r="H23" s="69">
        <f t="shared" si="0"/>
        <v>465.5322261065576</v>
      </c>
      <c r="I23" s="70">
        <f t="shared" si="0"/>
        <v>577.0234281804148</v>
      </c>
      <c r="J23" s="75">
        <f t="shared" si="0"/>
        <v>239.04417588271988</v>
      </c>
      <c r="K23" s="69">
        <f t="shared" si="0"/>
        <v>352.6743062005166</v>
      </c>
      <c r="L23" s="69">
        <f t="shared" si="0"/>
        <v>450.9455389680049</v>
      </c>
      <c r="M23" s="69">
        <f t="shared" si="0"/>
        <v>528.3134132710386</v>
      </c>
      <c r="N23" s="69">
        <f t="shared" si="1"/>
        <v>543.6395857704948</v>
      </c>
      <c r="O23" s="69">
        <f t="shared" si="1"/>
        <v>630.0518952620432</v>
      </c>
      <c r="P23" s="69">
        <f t="shared" si="1"/>
        <v>631.4532144156586</v>
      </c>
      <c r="Q23" s="69">
        <f t="shared" si="1"/>
        <v>715.0757559479077</v>
      </c>
      <c r="R23" s="78">
        <f t="shared" si="1"/>
        <v>871.160410713878</v>
      </c>
      <c r="S23" s="68">
        <f t="shared" si="1"/>
        <v>376.3415494165976</v>
      </c>
      <c r="T23" s="69">
        <f t="shared" si="1"/>
        <v>535.9382435210437</v>
      </c>
      <c r="U23" s="69">
        <f t="shared" si="1"/>
        <v>675.305237397231</v>
      </c>
      <c r="V23" s="69">
        <f t="shared" si="1"/>
        <v>754.0602945822187</v>
      </c>
      <c r="W23" s="69">
        <f t="shared" si="1"/>
        <v>808.3927457597566</v>
      </c>
      <c r="X23" s="69">
        <f t="shared" si="1"/>
        <v>889.8988195703533</v>
      </c>
      <c r="Y23" s="69">
        <f t="shared" si="1"/>
        <v>935.8976638799378</v>
      </c>
      <c r="Z23" s="69">
        <f t="shared" si="1"/>
        <v>1059.2253790165983</v>
      </c>
      <c r="AA23" s="70">
        <f t="shared" si="1"/>
        <v>1294.7185740292264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s="1" customFormat="1" ht="15">
      <c r="B24" s="136">
        <v>800</v>
      </c>
      <c r="C24" s="137"/>
      <c r="D24" s="68">
        <f t="shared" si="0"/>
        <v>266.031150720781</v>
      </c>
      <c r="E24" s="69">
        <f t="shared" si="0"/>
        <v>335.32264853983185</v>
      </c>
      <c r="F24" s="69">
        <f t="shared" si="0"/>
        <v>402.22303232715717</v>
      </c>
      <c r="G24" s="69">
        <f t="shared" si="0"/>
        <v>467.528860160205</v>
      </c>
      <c r="H24" s="69">
        <f t="shared" si="0"/>
        <v>532.0368298360657</v>
      </c>
      <c r="I24" s="70">
        <f t="shared" si="0"/>
        <v>659.4553464919026</v>
      </c>
      <c r="J24" s="75">
        <f t="shared" si="0"/>
        <v>273.1933438659656</v>
      </c>
      <c r="K24" s="69">
        <f t="shared" si="0"/>
        <v>403.0563499434476</v>
      </c>
      <c r="L24" s="69">
        <f t="shared" si="0"/>
        <v>515.3663302491484</v>
      </c>
      <c r="M24" s="69">
        <f t="shared" si="0"/>
        <v>603.7867580240442</v>
      </c>
      <c r="N24" s="69">
        <f t="shared" si="1"/>
        <v>621.3023837377084</v>
      </c>
      <c r="O24" s="69">
        <f t="shared" si="1"/>
        <v>720.0593088709064</v>
      </c>
      <c r="P24" s="69">
        <f t="shared" si="1"/>
        <v>721.6608164750385</v>
      </c>
      <c r="Q24" s="69">
        <f t="shared" si="1"/>
        <v>817.2294353690374</v>
      </c>
      <c r="R24" s="78">
        <f t="shared" si="1"/>
        <v>995.6118979587177</v>
      </c>
      <c r="S24" s="68">
        <f t="shared" si="1"/>
        <v>430.10462790468296</v>
      </c>
      <c r="T24" s="69">
        <f t="shared" si="1"/>
        <v>612.5008497383357</v>
      </c>
      <c r="U24" s="69">
        <f t="shared" si="1"/>
        <v>771.7774141682642</v>
      </c>
      <c r="V24" s="69">
        <f t="shared" si="1"/>
        <v>861.78319380825</v>
      </c>
      <c r="W24" s="69">
        <f t="shared" si="1"/>
        <v>923.877423725436</v>
      </c>
      <c r="X24" s="69">
        <f t="shared" si="1"/>
        <v>1017.027222366118</v>
      </c>
      <c r="Y24" s="69">
        <f t="shared" si="1"/>
        <v>1069.5973301485003</v>
      </c>
      <c r="Z24" s="69">
        <f t="shared" si="1"/>
        <v>1210.5432903046838</v>
      </c>
      <c r="AA24" s="70">
        <f t="shared" si="1"/>
        <v>1479.6783703191159</v>
      </c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s="1" customFormat="1" ht="15">
      <c r="B25" s="136">
        <v>900</v>
      </c>
      <c r="C25" s="137"/>
      <c r="D25" s="68">
        <f t="shared" si="0"/>
        <v>299.28504456087865</v>
      </c>
      <c r="E25" s="69">
        <f t="shared" si="0"/>
        <v>377.23797960731076</v>
      </c>
      <c r="F25" s="69">
        <f t="shared" si="0"/>
        <v>452.5009113680518</v>
      </c>
      <c r="G25" s="69">
        <f t="shared" si="0"/>
        <v>525.9699676802306</v>
      </c>
      <c r="H25" s="69">
        <f t="shared" si="0"/>
        <v>598.541433565574</v>
      </c>
      <c r="I25" s="70">
        <f t="shared" si="0"/>
        <v>741.8872648033904</v>
      </c>
      <c r="J25" s="75">
        <f t="shared" si="0"/>
        <v>307.3425118492113</v>
      </c>
      <c r="K25" s="69">
        <f t="shared" si="0"/>
        <v>453.43839368637845</v>
      </c>
      <c r="L25" s="69">
        <f t="shared" si="0"/>
        <v>579.787121530292</v>
      </c>
      <c r="M25" s="69">
        <f t="shared" si="0"/>
        <v>679.2601027770497</v>
      </c>
      <c r="N25" s="69">
        <f t="shared" si="1"/>
        <v>698.9651817049219</v>
      </c>
      <c r="O25" s="69">
        <f t="shared" si="1"/>
        <v>810.0667224797697</v>
      </c>
      <c r="P25" s="69">
        <f t="shared" si="1"/>
        <v>811.8684185344182</v>
      </c>
      <c r="Q25" s="69">
        <f t="shared" si="1"/>
        <v>919.383114790167</v>
      </c>
      <c r="R25" s="78">
        <f t="shared" si="1"/>
        <v>1120.0633852035573</v>
      </c>
      <c r="S25" s="68">
        <f t="shared" si="1"/>
        <v>483.8677063927684</v>
      </c>
      <c r="T25" s="69">
        <f t="shared" si="1"/>
        <v>689.0634559556275</v>
      </c>
      <c r="U25" s="69">
        <f t="shared" si="1"/>
        <v>868.2495909392973</v>
      </c>
      <c r="V25" s="69">
        <f t="shared" si="1"/>
        <v>969.5060930342812</v>
      </c>
      <c r="W25" s="69">
        <f t="shared" si="1"/>
        <v>1039.3621016911156</v>
      </c>
      <c r="X25" s="69">
        <f t="shared" si="1"/>
        <v>1144.1556251618829</v>
      </c>
      <c r="Y25" s="69">
        <f t="shared" si="1"/>
        <v>1203.296996417063</v>
      </c>
      <c r="Z25" s="69">
        <f t="shared" si="1"/>
        <v>1361.8612015927692</v>
      </c>
      <c r="AA25" s="70">
        <f t="shared" si="1"/>
        <v>1664.6381666090053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2:107" s="1" customFormat="1" ht="15.75" thickBot="1">
      <c r="B26" s="136">
        <v>1000</v>
      </c>
      <c r="C26" s="137"/>
      <c r="D26" s="71">
        <f t="shared" si="0"/>
        <v>332.53893840097624</v>
      </c>
      <c r="E26" s="72">
        <f t="shared" si="0"/>
        <v>419.1533106747898</v>
      </c>
      <c r="F26" s="72">
        <f t="shared" si="0"/>
        <v>502.7787904089464</v>
      </c>
      <c r="G26" s="72">
        <f t="shared" si="0"/>
        <v>584.4110752002563</v>
      </c>
      <c r="H26" s="72">
        <f t="shared" si="0"/>
        <v>665.0460372950822</v>
      </c>
      <c r="I26" s="73">
        <f t="shared" si="0"/>
        <v>824.3191831148782</v>
      </c>
      <c r="J26" s="76">
        <f t="shared" si="0"/>
        <v>341.49167983245695</v>
      </c>
      <c r="K26" s="72">
        <f t="shared" si="0"/>
        <v>503.82043742930944</v>
      </c>
      <c r="L26" s="72">
        <f t="shared" si="0"/>
        <v>644.2079128114354</v>
      </c>
      <c r="M26" s="72">
        <f>(($F$14/50)^M$5)*(M$4/1000*$B26)</f>
        <v>754.7334475300552</v>
      </c>
      <c r="N26" s="72">
        <f t="shared" si="1"/>
        <v>776.6279796721354</v>
      </c>
      <c r="O26" s="72">
        <f t="shared" si="1"/>
        <v>900.074136088633</v>
      </c>
      <c r="P26" s="72">
        <f t="shared" si="1"/>
        <v>902.076020593798</v>
      </c>
      <c r="Q26" s="72">
        <f t="shared" si="1"/>
        <v>1021.5367942112966</v>
      </c>
      <c r="R26" s="79">
        <f t="shared" si="1"/>
        <v>1244.5148724483972</v>
      </c>
      <c r="S26" s="71">
        <f t="shared" si="1"/>
        <v>537.6307848808538</v>
      </c>
      <c r="T26" s="72">
        <f t="shared" si="1"/>
        <v>765.6260621729194</v>
      </c>
      <c r="U26" s="72">
        <f t="shared" si="1"/>
        <v>964.7217677103303</v>
      </c>
      <c r="V26" s="72">
        <f t="shared" si="1"/>
        <v>1077.2289922603125</v>
      </c>
      <c r="W26" s="72">
        <f t="shared" si="1"/>
        <v>1154.8467796567952</v>
      </c>
      <c r="X26" s="72">
        <f t="shared" si="1"/>
        <v>1271.2840279576478</v>
      </c>
      <c r="Y26" s="72">
        <f t="shared" si="1"/>
        <v>1336.9966626856253</v>
      </c>
      <c r="Z26" s="72">
        <f t="shared" si="1"/>
        <v>1513.1791128808547</v>
      </c>
      <c r="AA26" s="73">
        <f t="shared" si="1"/>
        <v>1849.5979628988948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s="1" customFormat="1" ht="15">
      <c r="B27" s="136">
        <v>1100</v>
      </c>
      <c r="C27" s="137"/>
      <c r="D27" s="80">
        <f t="shared" si="0"/>
        <v>365.79283224107394</v>
      </c>
      <c r="E27" s="81">
        <f t="shared" si="0"/>
        <v>461.0686417422687</v>
      </c>
      <c r="F27" s="81">
        <f t="shared" si="0"/>
        <v>553.056669449841</v>
      </c>
      <c r="G27" s="81">
        <f t="shared" si="0"/>
        <v>642.8521827202818</v>
      </c>
      <c r="H27" s="81">
        <f t="shared" si="0"/>
        <v>731.5506410245905</v>
      </c>
      <c r="I27" s="82">
        <f t="shared" si="0"/>
        <v>906.7511014263661</v>
      </c>
      <c r="J27" s="83">
        <f t="shared" si="0"/>
        <v>375.6408478157026</v>
      </c>
      <c r="K27" s="81">
        <f t="shared" si="0"/>
        <v>554.2024811722404</v>
      </c>
      <c r="L27" s="81">
        <f t="shared" si="0"/>
        <v>708.628704092579</v>
      </c>
      <c r="M27" s="81">
        <f t="shared" si="0"/>
        <v>830.2067922830606</v>
      </c>
      <c r="N27" s="81">
        <f t="shared" si="1"/>
        <v>854.290777639349</v>
      </c>
      <c r="O27" s="81">
        <f t="shared" si="1"/>
        <v>990.0815496974963</v>
      </c>
      <c r="P27" s="81">
        <f t="shared" si="1"/>
        <v>992.2836226531779</v>
      </c>
      <c r="Q27" s="81">
        <f t="shared" si="1"/>
        <v>1123.6904736324266</v>
      </c>
      <c r="R27" s="84">
        <f t="shared" si="1"/>
        <v>1368.9663596932369</v>
      </c>
      <c r="S27" s="80">
        <f t="shared" si="1"/>
        <v>591.3938633689392</v>
      </c>
      <c r="T27" s="81">
        <f t="shared" si="1"/>
        <v>842.1886683902114</v>
      </c>
      <c r="U27" s="81">
        <f t="shared" si="1"/>
        <v>1061.1939444813631</v>
      </c>
      <c r="V27" s="81">
        <f t="shared" si="1"/>
        <v>1184.9518914863436</v>
      </c>
      <c r="W27" s="81">
        <f t="shared" si="1"/>
        <v>1270.3314576224745</v>
      </c>
      <c r="X27" s="81">
        <f t="shared" si="1"/>
        <v>1398.4124307534123</v>
      </c>
      <c r="Y27" s="81">
        <f t="shared" si="1"/>
        <v>1470.696328954188</v>
      </c>
      <c r="Z27" s="81">
        <f t="shared" si="1"/>
        <v>1664.4970241689402</v>
      </c>
      <c r="AA27" s="82">
        <f t="shared" si="1"/>
        <v>2034.5577591887843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s="1" customFormat="1" ht="15">
      <c r="B28" s="136">
        <v>1200</v>
      </c>
      <c r="C28" s="137"/>
      <c r="D28" s="68">
        <f t="shared" si="0"/>
        <v>399.0467260811715</v>
      </c>
      <c r="E28" s="69">
        <f t="shared" si="0"/>
        <v>502.98397280974774</v>
      </c>
      <c r="F28" s="69">
        <f t="shared" si="0"/>
        <v>603.3345484907358</v>
      </c>
      <c r="G28" s="69">
        <f t="shared" si="0"/>
        <v>701.2932902403076</v>
      </c>
      <c r="H28" s="69">
        <f t="shared" si="0"/>
        <v>798.0552447540987</v>
      </c>
      <c r="I28" s="70">
        <f t="shared" si="0"/>
        <v>989.1830197378539</v>
      </c>
      <c r="J28" s="75">
        <f t="shared" si="0"/>
        <v>409.79001579894833</v>
      </c>
      <c r="K28" s="69">
        <f t="shared" si="0"/>
        <v>604.5845249151713</v>
      </c>
      <c r="L28" s="69">
        <f t="shared" si="0"/>
        <v>773.0494953737225</v>
      </c>
      <c r="M28" s="69">
        <f t="shared" si="0"/>
        <v>905.6801370360663</v>
      </c>
      <c r="N28" s="69">
        <f t="shared" si="1"/>
        <v>931.9535756065626</v>
      </c>
      <c r="O28" s="69">
        <f t="shared" si="1"/>
        <v>1080.0889633063596</v>
      </c>
      <c r="P28" s="69">
        <f t="shared" si="1"/>
        <v>1082.4912247125576</v>
      </c>
      <c r="Q28" s="69">
        <f t="shared" si="1"/>
        <v>1225.844153053556</v>
      </c>
      <c r="R28" s="78">
        <f t="shared" si="1"/>
        <v>1493.4178469380765</v>
      </c>
      <c r="S28" s="68">
        <f t="shared" si="1"/>
        <v>645.1569418570244</v>
      </c>
      <c r="T28" s="69">
        <f t="shared" si="1"/>
        <v>918.7512746075034</v>
      </c>
      <c r="U28" s="69">
        <f t="shared" si="1"/>
        <v>1157.6661212523961</v>
      </c>
      <c r="V28" s="69">
        <f t="shared" si="1"/>
        <v>1292.674790712375</v>
      </c>
      <c r="W28" s="69">
        <f t="shared" si="1"/>
        <v>1385.816135588154</v>
      </c>
      <c r="X28" s="69">
        <f t="shared" si="1"/>
        <v>1525.540833549177</v>
      </c>
      <c r="Y28" s="69">
        <f t="shared" si="1"/>
        <v>1604.3959952227503</v>
      </c>
      <c r="Z28" s="69">
        <f t="shared" si="1"/>
        <v>1815.8149354570257</v>
      </c>
      <c r="AA28" s="70">
        <f t="shared" si="1"/>
        <v>2219.517555478674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2:107" s="1" customFormat="1" ht="15">
      <c r="B29" s="136">
        <v>1300</v>
      </c>
      <c r="C29" s="137"/>
      <c r="D29" s="68">
        <f t="shared" si="0"/>
        <v>432.3006199212692</v>
      </c>
      <c r="E29" s="69">
        <f t="shared" si="0"/>
        <v>544.8993038772267</v>
      </c>
      <c r="F29" s="69">
        <f t="shared" si="0"/>
        <v>653.6124275316304</v>
      </c>
      <c r="G29" s="69">
        <f t="shared" si="0"/>
        <v>759.7343977603331</v>
      </c>
      <c r="H29" s="69">
        <f t="shared" si="0"/>
        <v>864.559848483607</v>
      </c>
      <c r="I29" s="70">
        <f t="shared" si="0"/>
        <v>1071.6149380493416</v>
      </c>
      <c r="J29" s="75">
        <f t="shared" si="0"/>
        <v>443.93918378219405</v>
      </c>
      <c r="K29" s="69">
        <f t="shared" si="0"/>
        <v>654.9665686581022</v>
      </c>
      <c r="L29" s="69">
        <f t="shared" si="0"/>
        <v>837.4702866548661</v>
      </c>
      <c r="M29" s="69">
        <f t="shared" si="0"/>
        <v>981.1534817890717</v>
      </c>
      <c r="N29" s="69">
        <f t="shared" si="1"/>
        <v>1009.6163735737761</v>
      </c>
      <c r="O29" s="69">
        <f t="shared" si="1"/>
        <v>1170.096376915223</v>
      </c>
      <c r="P29" s="69">
        <f t="shared" si="1"/>
        <v>1172.6988267719373</v>
      </c>
      <c r="Q29" s="69">
        <f t="shared" si="1"/>
        <v>1327.9978324746858</v>
      </c>
      <c r="R29" s="78">
        <f t="shared" si="1"/>
        <v>1617.8693341829164</v>
      </c>
      <c r="S29" s="68">
        <f t="shared" si="1"/>
        <v>698.9200203451098</v>
      </c>
      <c r="T29" s="69">
        <f t="shared" si="1"/>
        <v>995.3138808247953</v>
      </c>
      <c r="U29" s="69">
        <f t="shared" si="1"/>
        <v>1254.1382980234293</v>
      </c>
      <c r="V29" s="69">
        <f t="shared" si="1"/>
        <v>1400.3976899384063</v>
      </c>
      <c r="W29" s="69">
        <f t="shared" si="1"/>
        <v>1501.3008135538337</v>
      </c>
      <c r="X29" s="69">
        <f t="shared" si="1"/>
        <v>1652.669236344942</v>
      </c>
      <c r="Y29" s="69">
        <f t="shared" si="1"/>
        <v>1738.0956614913127</v>
      </c>
      <c r="Z29" s="69">
        <f t="shared" si="1"/>
        <v>1967.132846745111</v>
      </c>
      <c r="AA29" s="70">
        <f t="shared" si="1"/>
        <v>2404.4773517685635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2:107" s="1" customFormat="1" ht="15">
      <c r="B30" s="136">
        <v>1400</v>
      </c>
      <c r="C30" s="137"/>
      <c r="D30" s="68">
        <f t="shared" si="0"/>
        <v>465.55451376136676</v>
      </c>
      <c r="E30" s="69">
        <f t="shared" si="0"/>
        <v>586.8146349447056</v>
      </c>
      <c r="F30" s="69">
        <f t="shared" si="0"/>
        <v>703.890306572525</v>
      </c>
      <c r="G30" s="69">
        <f t="shared" si="0"/>
        <v>818.1755052803587</v>
      </c>
      <c r="H30" s="69">
        <f t="shared" si="0"/>
        <v>931.0644522131151</v>
      </c>
      <c r="I30" s="70">
        <f t="shared" si="0"/>
        <v>1154.0468563608297</v>
      </c>
      <c r="J30" s="75">
        <f t="shared" si="0"/>
        <v>478.08835176543977</v>
      </c>
      <c r="K30" s="69">
        <f t="shared" si="0"/>
        <v>705.3486124010332</v>
      </c>
      <c r="L30" s="69">
        <f t="shared" si="0"/>
        <v>901.8910779360098</v>
      </c>
      <c r="M30" s="69">
        <f t="shared" si="0"/>
        <v>1056.6268265420772</v>
      </c>
      <c r="N30" s="69">
        <f t="shared" si="1"/>
        <v>1087.2791715409896</v>
      </c>
      <c r="O30" s="69">
        <f t="shared" si="1"/>
        <v>1260.1037905240864</v>
      </c>
      <c r="P30" s="69">
        <f t="shared" si="1"/>
        <v>1262.9064288313173</v>
      </c>
      <c r="Q30" s="69">
        <f t="shared" si="1"/>
        <v>1430.1515118958155</v>
      </c>
      <c r="R30" s="78">
        <f t="shared" si="1"/>
        <v>1742.320821427756</v>
      </c>
      <c r="S30" s="68">
        <f t="shared" si="1"/>
        <v>752.6830988331952</v>
      </c>
      <c r="T30" s="69">
        <f t="shared" si="1"/>
        <v>1071.8764870420873</v>
      </c>
      <c r="U30" s="69">
        <f t="shared" si="1"/>
        <v>1350.610474794462</v>
      </c>
      <c r="V30" s="69">
        <f t="shared" si="1"/>
        <v>1508.1205891644374</v>
      </c>
      <c r="W30" s="69">
        <f t="shared" si="1"/>
        <v>1616.7854915195132</v>
      </c>
      <c r="X30" s="69">
        <f t="shared" si="1"/>
        <v>1779.7976391407067</v>
      </c>
      <c r="Y30" s="69">
        <f t="shared" si="1"/>
        <v>1871.7953277598756</v>
      </c>
      <c r="Z30" s="69">
        <f t="shared" si="1"/>
        <v>2118.4507580331965</v>
      </c>
      <c r="AA30" s="70">
        <f t="shared" si="1"/>
        <v>2589.4371480584527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2:107" s="1" customFormat="1" ht="15">
      <c r="B31" s="136">
        <v>1500</v>
      </c>
      <c r="C31" s="137"/>
      <c r="D31" s="68">
        <f t="shared" si="0"/>
        <v>498.8084076014644</v>
      </c>
      <c r="E31" s="69">
        <f t="shared" si="0"/>
        <v>628.7299660121847</v>
      </c>
      <c r="F31" s="69">
        <f t="shared" si="0"/>
        <v>754.1681856134196</v>
      </c>
      <c r="G31" s="69">
        <f t="shared" si="0"/>
        <v>876.6166128003845</v>
      </c>
      <c r="H31" s="69">
        <f t="shared" si="0"/>
        <v>997.5690559426234</v>
      </c>
      <c r="I31" s="70">
        <f t="shared" si="0"/>
        <v>1236.4787746723175</v>
      </c>
      <c r="J31" s="75">
        <f t="shared" si="0"/>
        <v>512.2375197486854</v>
      </c>
      <c r="K31" s="69">
        <f t="shared" si="0"/>
        <v>755.7306561439641</v>
      </c>
      <c r="L31" s="69">
        <f t="shared" si="0"/>
        <v>966.3118692171532</v>
      </c>
      <c r="M31" s="69">
        <f t="shared" si="0"/>
        <v>1132.1001712950829</v>
      </c>
      <c r="N31" s="69">
        <f t="shared" si="1"/>
        <v>1164.941969508203</v>
      </c>
      <c r="O31" s="69">
        <f t="shared" si="1"/>
        <v>1350.1112041329495</v>
      </c>
      <c r="P31" s="69">
        <f t="shared" si="1"/>
        <v>1353.114030890697</v>
      </c>
      <c r="Q31" s="69">
        <f t="shared" si="1"/>
        <v>1532.305191316945</v>
      </c>
      <c r="R31" s="78">
        <f t="shared" si="1"/>
        <v>1866.7723086725957</v>
      </c>
      <c r="S31" s="68">
        <f t="shared" si="1"/>
        <v>806.4461773212806</v>
      </c>
      <c r="T31" s="69">
        <f t="shared" si="1"/>
        <v>1148.4390932593792</v>
      </c>
      <c r="U31" s="69">
        <f t="shared" si="1"/>
        <v>1447.0826515654953</v>
      </c>
      <c r="V31" s="69">
        <f t="shared" si="1"/>
        <v>1615.8434883904686</v>
      </c>
      <c r="W31" s="69">
        <f t="shared" si="1"/>
        <v>1732.2701694851924</v>
      </c>
      <c r="X31" s="69">
        <f t="shared" si="1"/>
        <v>1906.9260419364714</v>
      </c>
      <c r="Y31" s="69">
        <f t="shared" si="1"/>
        <v>2005.494994028438</v>
      </c>
      <c r="Z31" s="69">
        <f t="shared" si="1"/>
        <v>2269.7686693212822</v>
      </c>
      <c r="AA31" s="70">
        <f t="shared" si="1"/>
        <v>2774.396944348342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2:107" s="1" customFormat="1" ht="15">
      <c r="B32" s="136">
        <v>1600</v>
      </c>
      <c r="C32" s="137"/>
      <c r="D32" s="68">
        <f t="shared" si="0"/>
        <v>532.062301441562</v>
      </c>
      <c r="E32" s="69">
        <f t="shared" si="0"/>
        <v>670.6452970796637</v>
      </c>
      <c r="F32" s="69">
        <f t="shared" si="0"/>
        <v>804.4460646543143</v>
      </c>
      <c r="G32" s="69">
        <f t="shared" si="0"/>
        <v>935.05772032041</v>
      </c>
      <c r="H32" s="69">
        <f t="shared" si="0"/>
        <v>1064.0736596721315</v>
      </c>
      <c r="I32" s="70">
        <f t="shared" si="0"/>
        <v>1318.9106929838051</v>
      </c>
      <c r="J32" s="75">
        <f t="shared" si="0"/>
        <v>546.3866877319311</v>
      </c>
      <c r="K32" s="69">
        <f t="shared" si="0"/>
        <v>806.1126998868951</v>
      </c>
      <c r="L32" s="69">
        <f t="shared" si="0"/>
        <v>1030.7326604982968</v>
      </c>
      <c r="M32" s="69">
        <f t="shared" si="0"/>
        <v>1207.5735160480883</v>
      </c>
      <c r="N32" s="69">
        <f t="shared" si="1"/>
        <v>1242.6047674754168</v>
      </c>
      <c r="O32" s="69">
        <f t="shared" si="1"/>
        <v>1440.1186177418128</v>
      </c>
      <c r="P32" s="69">
        <f t="shared" si="1"/>
        <v>1443.321632950077</v>
      </c>
      <c r="Q32" s="69">
        <f t="shared" si="1"/>
        <v>1634.458870738075</v>
      </c>
      <c r="R32" s="78">
        <f t="shared" si="1"/>
        <v>1991.2237959174354</v>
      </c>
      <c r="S32" s="68">
        <f t="shared" si="1"/>
        <v>860.2092558093659</v>
      </c>
      <c r="T32" s="69">
        <f t="shared" si="1"/>
        <v>1225.0016994766713</v>
      </c>
      <c r="U32" s="69">
        <f t="shared" si="1"/>
        <v>1543.5548283365283</v>
      </c>
      <c r="V32" s="69">
        <f t="shared" si="1"/>
        <v>1723.5663876165</v>
      </c>
      <c r="W32" s="69">
        <f t="shared" si="1"/>
        <v>1847.754847450872</v>
      </c>
      <c r="X32" s="69">
        <f t="shared" si="1"/>
        <v>2034.054444732236</v>
      </c>
      <c r="Y32" s="69">
        <f t="shared" si="1"/>
        <v>2139.1946602970006</v>
      </c>
      <c r="Z32" s="69">
        <f t="shared" si="1"/>
        <v>2421.0865806093675</v>
      </c>
      <c r="AA32" s="70">
        <f t="shared" si="1"/>
        <v>2959.3567406382317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2:107" s="1" customFormat="1" ht="15">
      <c r="B33" s="136">
        <v>1700</v>
      </c>
      <c r="C33" s="137"/>
      <c r="D33" s="68">
        <f t="shared" si="0"/>
        <v>565.3161952816597</v>
      </c>
      <c r="E33" s="69">
        <f t="shared" si="0"/>
        <v>712.5606281471426</v>
      </c>
      <c r="F33" s="69">
        <f t="shared" si="0"/>
        <v>854.723943695209</v>
      </c>
      <c r="G33" s="69">
        <f t="shared" si="0"/>
        <v>993.4988278404356</v>
      </c>
      <c r="H33" s="69">
        <f t="shared" si="0"/>
        <v>1130.5782634016398</v>
      </c>
      <c r="I33" s="70">
        <f t="shared" si="0"/>
        <v>1401.342611295293</v>
      </c>
      <c r="J33" s="75">
        <f t="shared" si="0"/>
        <v>580.5358557151768</v>
      </c>
      <c r="K33" s="69">
        <f t="shared" si="0"/>
        <v>856.4947436298261</v>
      </c>
      <c r="L33" s="69">
        <f t="shared" si="0"/>
        <v>1095.1534517794403</v>
      </c>
      <c r="M33" s="69">
        <f t="shared" si="0"/>
        <v>1283.0468608010938</v>
      </c>
      <c r="N33" s="69">
        <f t="shared" si="1"/>
        <v>1320.2675654426303</v>
      </c>
      <c r="O33" s="69">
        <f t="shared" si="1"/>
        <v>1530.1260313506762</v>
      </c>
      <c r="P33" s="69">
        <f t="shared" si="1"/>
        <v>1533.5292350094567</v>
      </c>
      <c r="Q33" s="69">
        <f t="shared" si="1"/>
        <v>1736.6125501592044</v>
      </c>
      <c r="R33" s="78">
        <f t="shared" si="1"/>
        <v>2115.6752831622753</v>
      </c>
      <c r="S33" s="68">
        <f t="shared" si="1"/>
        <v>913.9723342974514</v>
      </c>
      <c r="T33" s="69">
        <f t="shared" si="1"/>
        <v>1301.564305693963</v>
      </c>
      <c r="U33" s="69">
        <f t="shared" si="1"/>
        <v>1640.0270051075613</v>
      </c>
      <c r="V33" s="69">
        <f t="shared" si="1"/>
        <v>1831.289286842531</v>
      </c>
      <c r="W33" s="69">
        <f t="shared" si="1"/>
        <v>1963.2395254165515</v>
      </c>
      <c r="X33" s="69">
        <f t="shared" si="1"/>
        <v>2161.182847528001</v>
      </c>
      <c r="Y33" s="69">
        <f t="shared" si="1"/>
        <v>2272.894326565563</v>
      </c>
      <c r="Z33" s="69">
        <f t="shared" si="1"/>
        <v>2572.4044918974528</v>
      </c>
      <c r="AA33" s="70">
        <f t="shared" si="1"/>
        <v>3144.3165369281214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2:107" s="1" customFormat="1" ht="15">
      <c r="B34" s="136">
        <v>1800</v>
      </c>
      <c r="C34" s="137"/>
      <c r="D34" s="68">
        <f t="shared" si="0"/>
        <v>598.5700891217573</v>
      </c>
      <c r="E34" s="69">
        <f t="shared" si="0"/>
        <v>754.4759592146215</v>
      </c>
      <c r="F34" s="69">
        <f t="shared" si="0"/>
        <v>905.0018227361036</v>
      </c>
      <c r="G34" s="69">
        <f t="shared" si="0"/>
        <v>1051.9399353604613</v>
      </c>
      <c r="H34" s="69">
        <f t="shared" si="0"/>
        <v>1197.082867131148</v>
      </c>
      <c r="I34" s="70">
        <f t="shared" si="0"/>
        <v>1483.7745296067808</v>
      </c>
      <c r="J34" s="75">
        <f t="shared" si="0"/>
        <v>614.6850236984226</v>
      </c>
      <c r="K34" s="69">
        <f t="shared" si="0"/>
        <v>906.8767873727569</v>
      </c>
      <c r="L34" s="69">
        <f t="shared" si="0"/>
        <v>1159.574243060584</v>
      </c>
      <c r="M34" s="69">
        <f t="shared" si="0"/>
        <v>1358.5202055540994</v>
      </c>
      <c r="N34" s="69">
        <f t="shared" si="1"/>
        <v>1397.9303634098437</v>
      </c>
      <c r="O34" s="69">
        <f t="shared" si="1"/>
        <v>1620.1334449595395</v>
      </c>
      <c r="P34" s="69">
        <f t="shared" si="1"/>
        <v>1623.7368370688364</v>
      </c>
      <c r="Q34" s="69">
        <f t="shared" si="1"/>
        <v>1838.766229580334</v>
      </c>
      <c r="R34" s="78">
        <f t="shared" si="1"/>
        <v>2240.1267704071147</v>
      </c>
      <c r="S34" s="68">
        <f t="shared" si="1"/>
        <v>967.7354127855368</v>
      </c>
      <c r="T34" s="69">
        <f t="shared" si="1"/>
        <v>1378.126911911255</v>
      </c>
      <c r="U34" s="69">
        <f t="shared" si="1"/>
        <v>1736.4991818785945</v>
      </c>
      <c r="V34" s="69">
        <f t="shared" si="1"/>
        <v>1939.0121860685624</v>
      </c>
      <c r="W34" s="69">
        <f t="shared" si="1"/>
        <v>2078.7242033822313</v>
      </c>
      <c r="X34" s="69">
        <f t="shared" si="1"/>
        <v>2288.3112503237658</v>
      </c>
      <c r="Y34" s="69">
        <f t="shared" si="1"/>
        <v>2406.593992834126</v>
      </c>
      <c r="Z34" s="69">
        <f t="shared" si="1"/>
        <v>2723.7224031855385</v>
      </c>
      <c r="AA34" s="70">
        <f t="shared" si="1"/>
        <v>3329.2763332180107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2:107" s="1" customFormat="1" ht="15">
      <c r="B35" s="136">
        <v>1900</v>
      </c>
      <c r="C35" s="137"/>
      <c r="D35" s="68">
        <f t="shared" si="0"/>
        <v>631.8239829618549</v>
      </c>
      <c r="E35" s="69">
        <f t="shared" si="0"/>
        <v>796.3912902821006</v>
      </c>
      <c r="F35" s="69">
        <f t="shared" si="0"/>
        <v>955.2797017769982</v>
      </c>
      <c r="G35" s="69">
        <f t="shared" si="0"/>
        <v>1110.381042880487</v>
      </c>
      <c r="H35" s="69">
        <f t="shared" si="0"/>
        <v>1263.5874708606561</v>
      </c>
      <c r="I35" s="70">
        <f t="shared" si="0"/>
        <v>1566.2064479182686</v>
      </c>
      <c r="J35" s="75">
        <f t="shared" si="0"/>
        <v>648.8341916816682</v>
      </c>
      <c r="K35" s="69">
        <f t="shared" si="0"/>
        <v>957.2588311156879</v>
      </c>
      <c r="L35" s="69">
        <f t="shared" si="0"/>
        <v>1223.9950343417274</v>
      </c>
      <c r="M35" s="69">
        <f t="shared" si="0"/>
        <v>1433.993550307105</v>
      </c>
      <c r="N35" s="69">
        <f t="shared" si="1"/>
        <v>1475.5931613770574</v>
      </c>
      <c r="O35" s="69">
        <f t="shared" si="1"/>
        <v>1710.1408585684028</v>
      </c>
      <c r="P35" s="69">
        <f t="shared" si="1"/>
        <v>1713.9444391282163</v>
      </c>
      <c r="Q35" s="69">
        <f t="shared" si="1"/>
        <v>1940.9199090014638</v>
      </c>
      <c r="R35" s="78">
        <f t="shared" si="1"/>
        <v>2364.5782576519546</v>
      </c>
      <c r="S35" s="68">
        <f t="shared" si="1"/>
        <v>1021.4984912736221</v>
      </c>
      <c r="T35" s="69">
        <f t="shared" si="1"/>
        <v>1454.6895181285472</v>
      </c>
      <c r="U35" s="69">
        <f t="shared" si="1"/>
        <v>1832.9713586496273</v>
      </c>
      <c r="V35" s="69">
        <f t="shared" si="1"/>
        <v>2046.7350852945938</v>
      </c>
      <c r="W35" s="69">
        <f t="shared" si="1"/>
        <v>2194.208881347911</v>
      </c>
      <c r="X35" s="69">
        <f t="shared" si="1"/>
        <v>2415.4396531195302</v>
      </c>
      <c r="Y35" s="69">
        <f t="shared" si="1"/>
        <v>2540.293659102688</v>
      </c>
      <c r="Z35" s="69">
        <f t="shared" si="1"/>
        <v>2875.0403144736238</v>
      </c>
      <c r="AA35" s="70">
        <f t="shared" si="1"/>
        <v>3514.2361295079004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2:107" s="1" customFormat="1" ht="15.75" thickBot="1">
      <c r="B36" s="136">
        <v>2000</v>
      </c>
      <c r="C36" s="137"/>
      <c r="D36" s="71">
        <f aca="true" t="shared" si="2" ref="D36:S46">(($F$14/50)^D$5)*(D$4/1000*$B36)</f>
        <v>665.0778768019525</v>
      </c>
      <c r="E36" s="72">
        <f t="shared" si="2"/>
        <v>838.3066213495796</v>
      </c>
      <c r="F36" s="72">
        <f t="shared" si="2"/>
        <v>1005.5575808178928</v>
      </c>
      <c r="G36" s="72">
        <f t="shared" si="2"/>
        <v>1168.8221504005126</v>
      </c>
      <c r="H36" s="72">
        <f t="shared" si="2"/>
        <v>1330.0920745901644</v>
      </c>
      <c r="I36" s="73">
        <f t="shared" si="2"/>
        <v>1648.6383662297565</v>
      </c>
      <c r="J36" s="76">
        <f t="shared" si="2"/>
        <v>682.9833596649139</v>
      </c>
      <c r="K36" s="72">
        <f t="shared" si="2"/>
        <v>1007.6408748586189</v>
      </c>
      <c r="L36" s="72">
        <f t="shared" si="2"/>
        <v>1288.415825622871</v>
      </c>
      <c r="M36" s="72">
        <f t="shared" si="2"/>
        <v>1509.4668950601103</v>
      </c>
      <c r="N36" s="72">
        <f t="shared" si="2"/>
        <v>1553.2559593442709</v>
      </c>
      <c r="O36" s="72">
        <f t="shared" si="2"/>
        <v>1800.148272177266</v>
      </c>
      <c r="P36" s="72">
        <f t="shared" si="2"/>
        <v>1804.152041187596</v>
      </c>
      <c r="Q36" s="72">
        <f t="shared" si="2"/>
        <v>2043.0735884225933</v>
      </c>
      <c r="R36" s="79">
        <f t="shared" si="2"/>
        <v>2489.0297448967945</v>
      </c>
      <c r="S36" s="71">
        <f t="shared" si="2"/>
        <v>1075.2615697617075</v>
      </c>
      <c r="T36" s="72">
        <f aca="true" t="shared" si="3" ref="N36:AA46">(($F$14/50)^T$5)*(T$4/1000*$B36)</f>
        <v>1531.2521243458389</v>
      </c>
      <c r="U36" s="72">
        <f t="shared" si="3"/>
        <v>1929.4435354206605</v>
      </c>
      <c r="V36" s="72">
        <f t="shared" si="3"/>
        <v>2154.457984520625</v>
      </c>
      <c r="W36" s="72">
        <f t="shared" si="3"/>
        <v>2309.6935593135904</v>
      </c>
      <c r="X36" s="72">
        <f t="shared" si="3"/>
        <v>2542.5680559152956</v>
      </c>
      <c r="Y36" s="72">
        <f t="shared" si="3"/>
        <v>2673.9933253712506</v>
      </c>
      <c r="Z36" s="72">
        <f t="shared" si="3"/>
        <v>3026.3582257617095</v>
      </c>
      <c r="AA36" s="73">
        <f t="shared" si="3"/>
        <v>3699.1959257977896</v>
      </c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2:107" s="1" customFormat="1" ht="15">
      <c r="B37" s="136">
        <v>2100</v>
      </c>
      <c r="C37" s="137"/>
      <c r="D37" s="80">
        <f t="shared" si="2"/>
        <v>698.3317706420502</v>
      </c>
      <c r="E37" s="81">
        <f t="shared" si="2"/>
        <v>880.2219524170586</v>
      </c>
      <c r="F37" s="81">
        <f t="shared" si="2"/>
        <v>1055.8354598587875</v>
      </c>
      <c r="G37" s="81">
        <f t="shared" si="2"/>
        <v>1227.263257920538</v>
      </c>
      <c r="H37" s="81">
        <f t="shared" si="2"/>
        <v>1396.5966783196727</v>
      </c>
      <c r="I37" s="82">
        <f t="shared" si="2"/>
        <v>1731.0702845412443</v>
      </c>
      <c r="J37" s="83">
        <f t="shared" si="2"/>
        <v>717.1325276481596</v>
      </c>
      <c r="K37" s="81">
        <f t="shared" si="2"/>
        <v>1058.0229186015497</v>
      </c>
      <c r="L37" s="81">
        <f t="shared" si="2"/>
        <v>1352.8366169040146</v>
      </c>
      <c r="M37" s="81">
        <f t="shared" si="2"/>
        <v>1584.9402398131158</v>
      </c>
      <c r="N37" s="81">
        <f t="shared" si="3"/>
        <v>1630.9187573114846</v>
      </c>
      <c r="O37" s="81">
        <f t="shared" si="3"/>
        <v>1890.1556857861294</v>
      </c>
      <c r="P37" s="81">
        <f t="shared" si="3"/>
        <v>1894.359643246976</v>
      </c>
      <c r="Q37" s="81">
        <f t="shared" si="3"/>
        <v>2145.227267843723</v>
      </c>
      <c r="R37" s="84">
        <f t="shared" si="3"/>
        <v>2613.481232141634</v>
      </c>
      <c r="S37" s="80">
        <f t="shared" si="3"/>
        <v>1129.0246482497928</v>
      </c>
      <c r="T37" s="81">
        <f t="shared" si="3"/>
        <v>1607.814730563131</v>
      </c>
      <c r="U37" s="81">
        <f t="shared" si="3"/>
        <v>2025.9157121916933</v>
      </c>
      <c r="V37" s="81">
        <f t="shared" si="3"/>
        <v>2262.180883746656</v>
      </c>
      <c r="W37" s="81">
        <f t="shared" si="3"/>
        <v>2425.1782372792695</v>
      </c>
      <c r="X37" s="81">
        <f t="shared" si="3"/>
        <v>2669.69645871106</v>
      </c>
      <c r="Y37" s="81">
        <f t="shared" si="3"/>
        <v>2807.692991639813</v>
      </c>
      <c r="Z37" s="81">
        <f t="shared" si="3"/>
        <v>3177.6761370497948</v>
      </c>
      <c r="AA37" s="82">
        <f t="shared" si="3"/>
        <v>3884.1557220876794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2:107" s="1" customFormat="1" ht="15">
      <c r="B38" s="136">
        <v>2200</v>
      </c>
      <c r="C38" s="137"/>
      <c r="D38" s="80">
        <f t="shared" si="2"/>
        <v>731.5856644821479</v>
      </c>
      <c r="E38" s="81">
        <f t="shared" si="2"/>
        <v>922.1372834845374</v>
      </c>
      <c r="F38" s="81">
        <f t="shared" si="2"/>
        <v>1106.113338899682</v>
      </c>
      <c r="G38" s="81">
        <f t="shared" si="2"/>
        <v>1285.7043654405636</v>
      </c>
      <c r="H38" s="81">
        <f t="shared" si="2"/>
        <v>1463.101282049181</v>
      </c>
      <c r="I38" s="82">
        <f t="shared" si="2"/>
        <v>1813.5022028527321</v>
      </c>
      <c r="J38" s="83">
        <f t="shared" si="2"/>
        <v>751.2816956314052</v>
      </c>
      <c r="K38" s="81">
        <f t="shared" si="2"/>
        <v>1108.4049623444807</v>
      </c>
      <c r="L38" s="69">
        <f t="shared" si="2"/>
        <v>1417.257408185158</v>
      </c>
      <c r="M38" s="69">
        <f t="shared" si="2"/>
        <v>1660.4135845661212</v>
      </c>
      <c r="N38" s="69">
        <f t="shared" si="3"/>
        <v>1708.581555278698</v>
      </c>
      <c r="O38" s="81">
        <f t="shared" si="3"/>
        <v>1980.1630993949925</v>
      </c>
      <c r="P38" s="81">
        <f t="shared" si="3"/>
        <v>1984.5672453063557</v>
      </c>
      <c r="Q38" s="81">
        <f t="shared" si="3"/>
        <v>2247.380947264853</v>
      </c>
      <c r="R38" s="84">
        <f t="shared" si="3"/>
        <v>2737.9327193864738</v>
      </c>
      <c r="S38" s="80">
        <f t="shared" si="3"/>
        <v>1182.7877267378783</v>
      </c>
      <c r="T38" s="81">
        <f t="shared" si="3"/>
        <v>1684.3773367804229</v>
      </c>
      <c r="U38" s="81">
        <f t="shared" si="3"/>
        <v>2122.3878889627263</v>
      </c>
      <c r="V38" s="69">
        <f t="shared" si="3"/>
        <v>2369.903782972687</v>
      </c>
      <c r="W38" s="81">
        <f t="shared" si="3"/>
        <v>2540.662915244949</v>
      </c>
      <c r="X38" s="81">
        <f t="shared" si="3"/>
        <v>2796.8248615068246</v>
      </c>
      <c r="Y38" s="81">
        <f t="shared" si="3"/>
        <v>2941.392657908376</v>
      </c>
      <c r="Z38" s="81">
        <f t="shared" si="3"/>
        <v>3328.9940483378805</v>
      </c>
      <c r="AA38" s="82">
        <f t="shared" si="3"/>
        <v>4069.1155183775686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2:107" s="1" customFormat="1" ht="15">
      <c r="B39" s="136">
        <v>2300</v>
      </c>
      <c r="C39" s="137"/>
      <c r="D39" s="80">
        <f t="shared" si="2"/>
        <v>764.8395583222455</v>
      </c>
      <c r="E39" s="81">
        <f t="shared" si="2"/>
        <v>964.0526145520165</v>
      </c>
      <c r="F39" s="81">
        <f t="shared" si="2"/>
        <v>1156.3912179405768</v>
      </c>
      <c r="G39" s="81">
        <f t="shared" si="2"/>
        <v>1344.1454729605894</v>
      </c>
      <c r="H39" s="81">
        <f t="shared" si="2"/>
        <v>1529.605885778689</v>
      </c>
      <c r="I39" s="82">
        <f t="shared" si="2"/>
        <v>1895.93412116422</v>
      </c>
      <c r="J39" s="83">
        <f t="shared" si="2"/>
        <v>785.430863614651</v>
      </c>
      <c r="K39" s="81">
        <f t="shared" si="2"/>
        <v>1158.7870060874116</v>
      </c>
      <c r="L39" s="69">
        <f t="shared" si="2"/>
        <v>1481.6781994663017</v>
      </c>
      <c r="M39" s="69">
        <f t="shared" si="2"/>
        <v>1735.886929319127</v>
      </c>
      <c r="N39" s="69">
        <f t="shared" si="3"/>
        <v>1786.2443532459115</v>
      </c>
      <c r="O39" s="81">
        <f t="shared" si="3"/>
        <v>2070.1705130038563</v>
      </c>
      <c r="P39" s="81">
        <f t="shared" si="3"/>
        <v>2074.7748473657357</v>
      </c>
      <c r="Q39" s="81">
        <f t="shared" si="3"/>
        <v>2349.5346266859824</v>
      </c>
      <c r="R39" s="84">
        <f t="shared" si="3"/>
        <v>2862.3842066313136</v>
      </c>
      <c r="S39" s="80">
        <f t="shared" si="3"/>
        <v>1236.5508052259636</v>
      </c>
      <c r="T39" s="81">
        <f t="shared" si="3"/>
        <v>1760.9399429977148</v>
      </c>
      <c r="U39" s="81">
        <f t="shared" si="3"/>
        <v>2218.8600657337593</v>
      </c>
      <c r="V39" s="69">
        <f t="shared" si="3"/>
        <v>2477.6266821987188</v>
      </c>
      <c r="W39" s="81">
        <f t="shared" si="3"/>
        <v>2656.1475932106287</v>
      </c>
      <c r="X39" s="81">
        <f t="shared" si="3"/>
        <v>2923.9532643025896</v>
      </c>
      <c r="Y39" s="81">
        <f t="shared" si="3"/>
        <v>3075.0923241769383</v>
      </c>
      <c r="Z39" s="81">
        <f t="shared" si="3"/>
        <v>3480.3119596259658</v>
      </c>
      <c r="AA39" s="82">
        <f t="shared" si="3"/>
        <v>4254.075314667459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2:107" s="1" customFormat="1" ht="15">
      <c r="B40" s="136">
        <v>2400</v>
      </c>
      <c r="C40" s="137"/>
      <c r="D40" s="68">
        <f t="shared" si="2"/>
        <v>798.093452162343</v>
      </c>
      <c r="E40" s="69">
        <f t="shared" si="2"/>
        <v>1005.9679456194955</v>
      </c>
      <c r="F40" s="69">
        <f t="shared" si="2"/>
        <v>1206.6690969814715</v>
      </c>
      <c r="G40" s="69">
        <f t="shared" si="2"/>
        <v>1402.586580480615</v>
      </c>
      <c r="H40" s="69">
        <f t="shared" si="2"/>
        <v>1596.1104895081974</v>
      </c>
      <c r="I40" s="70">
        <f t="shared" si="2"/>
        <v>1978.3660394757078</v>
      </c>
      <c r="J40" s="75">
        <f t="shared" si="2"/>
        <v>819.5800315978967</v>
      </c>
      <c r="K40" s="69">
        <f t="shared" si="2"/>
        <v>1209.1690498303426</v>
      </c>
      <c r="L40" s="69">
        <f t="shared" si="2"/>
        <v>1546.098990747445</v>
      </c>
      <c r="M40" s="69">
        <f t="shared" si="2"/>
        <v>1811.3602740721326</v>
      </c>
      <c r="N40" s="69">
        <f t="shared" si="3"/>
        <v>1863.9071512131252</v>
      </c>
      <c r="O40" s="69">
        <f t="shared" si="3"/>
        <v>2160.177926612719</v>
      </c>
      <c r="P40" s="69">
        <f t="shared" si="3"/>
        <v>2164.982449425115</v>
      </c>
      <c r="Q40" s="69">
        <f t="shared" si="3"/>
        <v>2451.688306107112</v>
      </c>
      <c r="R40" s="78">
        <f t="shared" si="3"/>
        <v>2986.835693876153</v>
      </c>
      <c r="S40" s="68">
        <f t="shared" si="3"/>
        <v>1290.3138837140489</v>
      </c>
      <c r="T40" s="69">
        <f t="shared" si="3"/>
        <v>1837.5025492150069</v>
      </c>
      <c r="U40" s="69">
        <f t="shared" si="3"/>
        <v>2315.3322425047922</v>
      </c>
      <c r="V40" s="69">
        <f t="shared" si="3"/>
        <v>2585.34958142475</v>
      </c>
      <c r="W40" s="69">
        <f t="shared" si="3"/>
        <v>2771.632271176308</v>
      </c>
      <c r="X40" s="69">
        <f t="shared" si="3"/>
        <v>3051.081667098354</v>
      </c>
      <c r="Y40" s="69">
        <f t="shared" si="3"/>
        <v>3208.7919904455007</v>
      </c>
      <c r="Z40" s="69">
        <f t="shared" si="3"/>
        <v>3631.6298709140515</v>
      </c>
      <c r="AA40" s="70">
        <f t="shared" si="3"/>
        <v>4439.035110957348</v>
      </c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2:107" s="1" customFormat="1" ht="15">
      <c r="B41" s="136">
        <v>2500</v>
      </c>
      <c r="C41" s="137"/>
      <c r="D41" s="68">
        <f t="shared" si="2"/>
        <v>831.3473460024406</v>
      </c>
      <c r="E41" s="69">
        <f t="shared" si="2"/>
        <v>1047.8832766869746</v>
      </c>
      <c r="F41" s="69">
        <f t="shared" si="2"/>
        <v>1256.946976022366</v>
      </c>
      <c r="G41" s="69">
        <f t="shared" si="2"/>
        <v>1461.0276880006406</v>
      </c>
      <c r="H41" s="69">
        <f t="shared" si="2"/>
        <v>1662.6150932377054</v>
      </c>
      <c r="I41" s="70">
        <f t="shared" si="2"/>
        <v>2060.7979577871956</v>
      </c>
      <c r="J41" s="75">
        <f t="shared" si="2"/>
        <v>853.7291995811424</v>
      </c>
      <c r="K41" s="69">
        <f t="shared" si="2"/>
        <v>1259.5510935732736</v>
      </c>
      <c r="L41" s="69">
        <f t="shared" si="2"/>
        <v>1610.5197820285887</v>
      </c>
      <c r="M41" s="69">
        <f t="shared" si="2"/>
        <v>1886.833618825138</v>
      </c>
      <c r="N41" s="69">
        <f t="shared" si="3"/>
        <v>1941.5699491803387</v>
      </c>
      <c r="O41" s="69">
        <f t="shared" si="3"/>
        <v>2250.1853402215825</v>
      </c>
      <c r="P41" s="69">
        <f t="shared" si="3"/>
        <v>2255.190051484495</v>
      </c>
      <c r="Q41" s="69">
        <f t="shared" si="3"/>
        <v>2553.841985528242</v>
      </c>
      <c r="R41" s="78">
        <f t="shared" si="3"/>
        <v>3111.287181120993</v>
      </c>
      <c r="S41" s="68">
        <f t="shared" si="3"/>
        <v>1344.0769622021344</v>
      </c>
      <c r="T41" s="69">
        <f t="shared" si="3"/>
        <v>1914.0651554322988</v>
      </c>
      <c r="U41" s="69">
        <f t="shared" si="3"/>
        <v>2411.8044192758257</v>
      </c>
      <c r="V41" s="69">
        <f t="shared" si="3"/>
        <v>2693.072480650781</v>
      </c>
      <c r="W41" s="69">
        <f t="shared" si="3"/>
        <v>2887.116949141988</v>
      </c>
      <c r="X41" s="69">
        <f t="shared" si="3"/>
        <v>3178.2100698941194</v>
      </c>
      <c r="Y41" s="69">
        <f t="shared" si="3"/>
        <v>3342.4916567140635</v>
      </c>
      <c r="Z41" s="69">
        <f t="shared" si="3"/>
        <v>3782.9477822021368</v>
      </c>
      <c r="AA41" s="70">
        <f t="shared" si="3"/>
        <v>4623.994907247237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2:107" s="1" customFormat="1" ht="15">
      <c r="B42" s="136">
        <v>2600</v>
      </c>
      <c r="C42" s="137"/>
      <c r="D42" s="68">
        <f t="shared" si="2"/>
        <v>864.6012398425383</v>
      </c>
      <c r="E42" s="69">
        <f t="shared" si="2"/>
        <v>1089.7986077544533</v>
      </c>
      <c r="F42" s="69">
        <f t="shared" si="2"/>
        <v>1307.2248550632607</v>
      </c>
      <c r="G42" s="69">
        <f t="shared" si="2"/>
        <v>1519.4687955206662</v>
      </c>
      <c r="H42" s="69">
        <f t="shared" si="2"/>
        <v>1729.119696967214</v>
      </c>
      <c r="I42" s="70">
        <f t="shared" si="2"/>
        <v>2143.2298760986832</v>
      </c>
      <c r="J42" s="75">
        <f t="shared" si="2"/>
        <v>887.8783675643881</v>
      </c>
      <c r="K42" s="69">
        <f t="shared" si="2"/>
        <v>1309.9331373162045</v>
      </c>
      <c r="L42" s="69">
        <f t="shared" si="2"/>
        <v>1674.9405733097321</v>
      </c>
      <c r="M42" s="69">
        <f t="shared" si="2"/>
        <v>1962.3069635781435</v>
      </c>
      <c r="N42" s="69">
        <f t="shared" si="3"/>
        <v>2019.2327471475521</v>
      </c>
      <c r="O42" s="69">
        <f t="shared" si="3"/>
        <v>2340.192753830446</v>
      </c>
      <c r="P42" s="69">
        <f t="shared" si="3"/>
        <v>2345.3976535438746</v>
      </c>
      <c r="Q42" s="69">
        <f t="shared" si="3"/>
        <v>2655.9956649493715</v>
      </c>
      <c r="R42" s="78">
        <f t="shared" si="3"/>
        <v>3235.738668365833</v>
      </c>
      <c r="S42" s="68">
        <f t="shared" si="3"/>
        <v>1397.8400406902197</v>
      </c>
      <c r="T42" s="69">
        <f t="shared" si="3"/>
        <v>1990.6277616495906</v>
      </c>
      <c r="U42" s="69">
        <f t="shared" si="3"/>
        <v>2508.2765960468587</v>
      </c>
      <c r="V42" s="69">
        <f t="shared" si="3"/>
        <v>2800.7953798768126</v>
      </c>
      <c r="W42" s="69">
        <f t="shared" si="3"/>
        <v>3002.6016271076674</v>
      </c>
      <c r="X42" s="69">
        <f t="shared" si="3"/>
        <v>3305.338472689884</v>
      </c>
      <c r="Y42" s="69">
        <f t="shared" si="3"/>
        <v>3476.1913229826255</v>
      </c>
      <c r="Z42" s="69">
        <f t="shared" si="3"/>
        <v>3934.265693490222</v>
      </c>
      <c r="AA42" s="70">
        <f t="shared" si="3"/>
        <v>4808.954703537127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2:107" s="1" customFormat="1" ht="15">
      <c r="B43" s="136">
        <v>2700</v>
      </c>
      <c r="C43" s="137"/>
      <c r="D43" s="68">
        <f t="shared" si="2"/>
        <v>897.8551336826359</v>
      </c>
      <c r="E43" s="69">
        <f t="shared" si="2"/>
        <v>1131.7139388219325</v>
      </c>
      <c r="F43" s="69">
        <f t="shared" si="2"/>
        <v>1357.5027341041553</v>
      </c>
      <c r="G43" s="69">
        <f t="shared" si="2"/>
        <v>1577.909903040692</v>
      </c>
      <c r="H43" s="69">
        <f t="shared" si="2"/>
        <v>1795.624300696722</v>
      </c>
      <c r="I43" s="70">
        <f t="shared" si="2"/>
        <v>2225.6617944101713</v>
      </c>
      <c r="J43" s="75">
        <f t="shared" si="2"/>
        <v>922.0275355476338</v>
      </c>
      <c r="K43" s="69">
        <f t="shared" si="2"/>
        <v>1360.3151810591355</v>
      </c>
      <c r="L43" s="69">
        <f t="shared" si="2"/>
        <v>1739.3613645908758</v>
      </c>
      <c r="M43" s="69">
        <f t="shared" si="2"/>
        <v>2037.780308331149</v>
      </c>
      <c r="N43" s="69">
        <f t="shared" si="3"/>
        <v>2096.895545114766</v>
      </c>
      <c r="O43" s="69">
        <f t="shared" si="3"/>
        <v>2430.2001674393096</v>
      </c>
      <c r="P43" s="69">
        <f t="shared" si="3"/>
        <v>2435.605255603255</v>
      </c>
      <c r="Q43" s="69">
        <f t="shared" si="3"/>
        <v>2758.1493443705012</v>
      </c>
      <c r="R43" s="78">
        <f t="shared" si="3"/>
        <v>3360.1901556106723</v>
      </c>
      <c r="S43" s="68">
        <f t="shared" si="3"/>
        <v>1451.6031191783052</v>
      </c>
      <c r="T43" s="69">
        <f t="shared" si="3"/>
        <v>2067.1903678668828</v>
      </c>
      <c r="U43" s="69">
        <f t="shared" si="3"/>
        <v>2604.748772817891</v>
      </c>
      <c r="V43" s="69">
        <f t="shared" si="3"/>
        <v>2908.5182791028433</v>
      </c>
      <c r="W43" s="69">
        <f t="shared" si="3"/>
        <v>3118.086305073347</v>
      </c>
      <c r="X43" s="69">
        <f t="shared" si="3"/>
        <v>3432.4668754856484</v>
      </c>
      <c r="Y43" s="69">
        <f t="shared" si="3"/>
        <v>3609.8909892511883</v>
      </c>
      <c r="Z43" s="69">
        <f t="shared" si="3"/>
        <v>4085.5836047783077</v>
      </c>
      <c r="AA43" s="70">
        <f t="shared" si="3"/>
        <v>4993.914499827016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2:107" s="1" customFormat="1" ht="15">
      <c r="B44" s="136">
        <v>2800</v>
      </c>
      <c r="C44" s="137"/>
      <c r="D44" s="68">
        <f t="shared" si="2"/>
        <v>931.1090275227335</v>
      </c>
      <c r="E44" s="69">
        <f t="shared" si="2"/>
        <v>1173.6292698894113</v>
      </c>
      <c r="F44" s="69">
        <f t="shared" si="2"/>
        <v>1407.78061314505</v>
      </c>
      <c r="G44" s="69">
        <f t="shared" si="2"/>
        <v>1636.3510105607174</v>
      </c>
      <c r="H44" s="69">
        <f t="shared" si="2"/>
        <v>1862.1289044262303</v>
      </c>
      <c r="I44" s="70">
        <f t="shared" si="2"/>
        <v>2308.0937127216594</v>
      </c>
      <c r="J44" s="75">
        <f t="shared" si="2"/>
        <v>956.1767035308795</v>
      </c>
      <c r="K44" s="69">
        <f t="shared" si="2"/>
        <v>1410.6972248020663</v>
      </c>
      <c r="L44" s="69">
        <f t="shared" si="2"/>
        <v>1803.7821558720195</v>
      </c>
      <c r="M44" s="69">
        <f t="shared" si="2"/>
        <v>2113.2536530841544</v>
      </c>
      <c r="N44" s="69">
        <f t="shared" si="3"/>
        <v>2174.5583430819793</v>
      </c>
      <c r="O44" s="69">
        <f t="shared" si="3"/>
        <v>2520.207581048173</v>
      </c>
      <c r="P44" s="69">
        <f t="shared" si="3"/>
        <v>2525.8128576626345</v>
      </c>
      <c r="Q44" s="69">
        <f t="shared" si="3"/>
        <v>2860.303023791631</v>
      </c>
      <c r="R44" s="78">
        <f t="shared" si="3"/>
        <v>3484.641642855512</v>
      </c>
      <c r="S44" s="68">
        <f t="shared" si="3"/>
        <v>1505.3661976663905</v>
      </c>
      <c r="T44" s="69">
        <f t="shared" si="3"/>
        <v>2143.7529740841746</v>
      </c>
      <c r="U44" s="69">
        <f t="shared" si="3"/>
        <v>2701.220949588924</v>
      </c>
      <c r="V44" s="69">
        <f t="shared" si="3"/>
        <v>3016.241178328875</v>
      </c>
      <c r="W44" s="69">
        <f t="shared" si="3"/>
        <v>3233.5709830390265</v>
      </c>
      <c r="X44" s="69">
        <f t="shared" si="3"/>
        <v>3559.5952782814134</v>
      </c>
      <c r="Y44" s="69">
        <f t="shared" si="3"/>
        <v>3743.590655519751</v>
      </c>
      <c r="Z44" s="69">
        <f t="shared" si="3"/>
        <v>4236.901516066393</v>
      </c>
      <c r="AA44" s="70">
        <f t="shared" si="3"/>
        <v>5178.8742961169055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2:107" s="1" customFormat="1" ht="15">
      <c r="B45" s="136">
        <v>2900</v>
      </c>
      <c r="C45" s="137"/>
      <c r="D45" s="68">
        <f t="shared" si="2"/>
        <v>964.3629213628311</v>
      </c>
      <c r="E45" s="69">
        <f t="shared" si="2"/>
        <v>1215.5446009568902</v>
      </c>
      <c r="F45" s="69">
        <f t="shared" si="2"/>
        <v>1458.0584921859447</v>
      </c>
      <c r="G45" s="69">
        <f t="shared" si="2"/>
        <v>1694.7921180807432</v>
      </c>
      <c r="H45" s="69">
        <f t="shared" si="2"/>
        <v>1928.6335081557384</v>
      </c>
      <c r="I45" s="70">
        <f t="shared" si="2"/>
        <v>2390.525631033147</v>
      </c>
      <c r="J45" s="75">
        <f t="shared" si="2"/>
        <v>990.3258715141251</v>
      </c>
      <c r="K45" s="69">
        <f t="shared" si="2"/>
        <v>1461.0792685449974</v>
      </c>
      <c r="L45" s="69">
        <f t="shared" si="2"/>
        <v>1868.2029471531628</v>
      </c>
      <c r="M45" s="69">
        <f t="shared" si="2"/>
        <v>2188.72699783716</v>
      </c>
      <c r="N45" s="69">
        <f t="shared" si="3"/>
        <v>2252.2211410491927</v>
      </c>
      <c r="O45" s="69">
        <f t="shared" si="3"/>
        <v>2610.2149946570357</v>
      </c>
      <c r="P45" s="69">
        <f t="shared" si="3"/>
        <v>2616.0204597220145</v>
      </c>
      <c r="Q45" s="69">
        <f t="shared" si="3"/>
        <v>2962.4567032127607</v>
      </c>
      <c r="R45" s="78">
        <f t="shared" si="3"/>
        <v>3609.093130100352</v>
      </c>
      <c r="S45" s="68">
        <f t="shared" si="3"/>
        <v>1559.1292761544757</v>
      </c>
      <c r="T45" s="69">
        <f t="shared" si="3"/>
        <v>2220.3155803014665</v>
      </c>
      <c r="U45" s="69">
        <f t="shared" si="3"/>
        <v>2797.6931263599577</v>
      </c>
      <c r="V45" s="69">
        <f t="shared" si="3"/>
        <v>3123.964077554906</v>
      </c>
      <c r="W45" s="69">
        <f t="shared" si="3"/>
        <v>3349.055661004705</v>
      </c>
      <c r="X45" s="69">
        <f t="shared" si="3"/>
        <v>3686.7236810771783</v>
      </c>
      <c r="Y45" s="69">
        <f t="shared" si="3"/>
        <v>3877.290321788313</v>
      </c>
      <c r="Z45" s="69">
        <f t="shared" si="3"/>
        <v>4388.219427354478</v>
      </c>
      <c r="AA45" s="70">
        <f t="shared" si="3"/>
        <v>5363.834092406795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</row>
    <row r="46" spans="2:107" s="1" customFormat="1" ht="16.5" customHeight="1" thickBot="1">
      <c r="B46" s="131">
        <v>3000</v>
      </c>
      <c r="C46" s="132"/>
      <c r="D46" s="71">
        <f t="shared" si="2"/>
        <v>997.6168152029288</v>
      </c>
      <c r="E46" s="72">
        <f t="shared" si="2"/>
        <v>1257.4599320243694</v>
      </c>
      <c r="F46" s="72">
        <f t="shared" si="2"/>
        <v>1508.3363712268392</v>
      </c>
      <c r="G46" s="72">
        <f t="shared" si="2"/>
        <v>1753.233225600769</v>
      </c>
      <c r="H46" s="72">
        <f t="shared" si="2"/>
        <v>1995.1381118852469</v>
      </c>
      <c r="I46" s="73">
        <f t="shared" si="2"/>
        <v>2472.957549344635</v>
      </c>
      <c r="J46" s="76">
        <f t="shared" si="2"/>
        <v>1024.4750394973707</v>
      </c>
      <c r="K46" s="72">
        <f t="shared" si="2"/>
        <v>1511.4613122879282</v>
      </c>
      <c r="L46" s="72">
        <f t="shared" si="2"/>
        <v>1932.6237384343065</v>
      </c>
      <c r="M46" s="72">
        <f t="shared" si="2"/>
        <v>2264.2003425901657</v>
      </c>
      <c r="N46" s="72">
        <f t="shared" si="3"/>
        <v>2329.883939016406</v>
      </c>
      <c r="O46" s="72">
        <f t="shared" si="3"/>
        <v>2700.222408265899</v>
      </c>
      <c r="P46" s="72">
        <f t="shared" si="3"/>
        <v>2706.228061781394</v>
      </c>
      <c r="Q46" s="72">
        <f t="shared" si="3"/>
        <v>3064.61038263389</v>
      </c>
      <c r="R46" s="79">
        <f t="shared" si="3"/>
        <v>3733.5446173451915</v>
      </c>
      <c r="S46" s="71">
        <f t="shared" si="3"/>
        <v>1612.8923546425613</v>
      </c>
      <c r="T46" s="72">
        <f t="shared" si="3"/>
        <v>2296.8781865187584</v>
      </c>
      <c r="U46" s="72">
        <f t="shared" si="3"/>
        <v>2894.1653031309907</v>
      </c>
      <c r="V46" s="72">
        <f t="shared" si="3"/>
        <v>3231.686976780937</v>
      </c>
      <c r="W46" s="72">
        <f t="shared" si="3"/>
        <v>3464.5403389703847</v>
      </c>
      <c r="X46" s="72">
        <f t="shared" si="3"/>
        <v>3813.852083872943</v>
      </c>
      <c r="Y46" s="72">
        <f t="shared" si="3"/>
        <v>4010.989988056876</v>
      </c>
      <c r="Z46" s="72">
        <f t="shared" si="3"/>
        <v>4539.5373386425645</v>
      </c>
      <c r="AA46" s="73">
        <f t="shared" si="3"/>
        <v>5548.793888696684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</row>
    <row r="47" spans="1:107" ht="15" customHeight="1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2:107" ht="15" customHeight="1">
      <c r="B48" s="145" t="s">
        <v>23</v>
      </c>
      <c r="C48" s="146"/>
      <c r="D48" s="140" t="s">
        <v>20</v>
      </c>
      <c r="E48" s="129"/>
      <c r="F48" s="129"/>
      <c r="G48" s="129"/>
      <c r="H48" s="129"/>
      <c r="I48" s="129"/>
      <c r="J48" s="129"/>
      <c r="K48" s="129"/>
      <c r="L48" s="130"/>
      <c r="M48" s="140" t="s">
        <v>21</v>
      </c>
      <c r="N48" s="129"/>
      <c r="O48" s="129"/>
      <c r="P48" s="129"/>
      <c r="Q48" s="129"/>
      <c r="R48" s="129"/>
      <c r="S48" s="129"/>
      <c r="T48" s="129"/>
      <c r="U48" s="130"/>
      <c r="V48" s="140" t="s">
        <v>22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</row>
    <row r="49" spans="2:107" ht="15" customHeight="1">
      <c r="B49" s="141" t="s">
        <v>24</v>
      </c>
      <c r="C49" s="142"/>
      <c r="D49" s="121">
        <v>200</v>
      </c>
      <c r="E49" s="113">
        <v>300</v>
      </c>
      <c r="F49" s="113">
        <v>400</v>
      </c>
      <c r="G49" s="113">
        <v>450</v>
      </c>
      <c r="H49" s="113">
        <v>500</v>
      </c>
      <c r="I49" s="113">
        <v>550</v>
      </c>
      <c r="J49" s="113">
        <v>600</v>
      </c>
      <c r="K49" s="113">
        <v>700</v>
      </c>
      <c r="L49" s="116">
        <v>900</v>
      </c>
      <c r="M49" s="115">
        <v>200</v>
      </c>
      <c r="N49" s="113">
        <v>300</v>
      </c>
      <c r="O49" s="113">
        <v>400</v>
      </c>
      <c r="P49" s="113">
        <v>450</v>
      </c>
      <c r="Q49" s="113">
        <v>500</v>
      </c>
      <c r="R49" s="113">
        <v>550</v>
      </c>
      <c r="S49" s="113">
        <v>600</v>
      </c>
      <c r="T49" s="113">
        <v>700</v>
      </c>
      <c r="U49" s="114">
        <v>900</v>
      </c>
      <c r="V49" s="122">
        <v>200</v>
      </c>
      <c r="W49" s="123">
        <v>300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</row>
    <row r="50" spans="2:107" ht="15" customHeight="1" thickBot="1">
      <c r="B50" s="143" t="s">
        <v>25</v>
      </c>
      <c r="C50" s="144"/>
      <c r="D50" s="124"/>
      <c r="E50" s="117"/>
      <c r="F50" s="117"/>
      <c r="G50" s="117"/>
      <c r="H50" s="117"/>
      <c r="I50" s="117"/>
      <c r="J50" s="117"/>
      <c r="K50" s="117"/>
      <c r="L50" s="125"/>
      <c r="M50" s="119"/>
      <c r="N50" s="117"/>
      <c r="O50" s="117"/>
      <c r="P50" s="117"/>
      <c r="Q50" s="117"/>
      <c r="R50" s="117"/>
      <c r="S50" s="117"/>
      <c r="T50" s="117"/>
      <c r="U50" s="118"/>
      <c r="V50" s="126"/>
      <c r="W50" s="12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2:107" ht="15" customHeight="1">
      <c r="B51" s="138">
        <v>400</v>
      </c>
      <c r="C51" s="139"/>
      <c r="D51" s="65">
        <f aca="true" t="shared" si="4" ref="D51:D77">(($F$14/50)^AB$5)*(AB$4/1000*$B20)</f>
        <v>272.8011305657856</v>
      </c>
      <c r="E51" s="66">
        <f aca="true" t="shared" si="5" ref="E51:E77">(($F$14/50)^AC$5)*(AC$4/1000*$B20)</f>
        <v>377.1435949842855</v>
      </c>
      <c r="F51" s="66">
        <f aca="true" t="shared" si="6" ref="F51:F77">(($F$14/50)^AD$5)*(AD$4/1000*$B20)</f>
        <v>479.08684137605013</v>
      </c>
      <c r="G51" s="69">
        <f aca="true" t="shared" si="7" ref="G51:G77">(($F$14/50)^AE$5)*(AE$4/1000*$B20)</f>
        <v>555.5395357497729</v>
      </c>
      <c r="H51" s="66">
        <f aca="true" t="shared" si="8" ref="H51:H77">(($F$14/50)^AF$5)*(AF$4/1000*$B20)</f>
        <v>575.0529183205273</v>
      </c>
      <c r="I51" s="66">
        <f aca="true" t="shared" si="9" ref="I51:I77">(($F$14/50)^AG$5)*(AG$4/1000*$B20)</f>
        <v>652.687323508755</v>
      </c>
      <c r="J51" s="66">
        <f aca="true" t="shared" si="10" ref="J51:J77">(($F$14/50)^AH$5)*(AH$4/1000*$B20)</f>
        <v>665.8382642396858</v>
      </c>
      <c r="K51" s="66">
        <f aca="true" t="shared" si="11" ref="K51:K77">(($F$14/50)^AI$5)*(AI$4/1000*$B20)</f>
        <v>751.8435656144708</v>
      </c>
      <c r="L51" s="67">
        <f aca="true" t="shared" si="12" ref="L51:L77">(($F$14/50)^AJ$5)*(AJ$4/1000*$B20)</f>
        <v>911.8995926009767</v>
      </c>
      <c r="M51" s="65">
        <f aca="true" t="shared" si="13" ref="M51:M77">(($F$14/50)^AK$5)*(AK$4/1000*$B20)</f>
        <v>386.3152639787118</v>
      </c>
      <c r="N51" s="66">
        <f aca="true" t="shared" si="14" ref="N51:N77">(($F$14/50)^AL$5)*(AL$4/1000*$B20)</f>
        <v>536.056289303656</v>
      </c>
      <c r="O51" s="66">
        <f aca="true" t="shared" si="15" ref="O51:O77">(($F$14/50)^AM$5)*(AM$4/1000*$B20)</f>
        <v>676.6239619919927</v>
      </c>
      <c r="P51" s="106">
        <f aca="true" t="shared" si="16" ref="P51:P77">(($F$14/50)^AN$5)*(AN$4/1000*$B20)</f>
        <v>790.8971455190315</v>
      </c>
      <c r="Q51" s="66">
        <f aca="true" t="shared" si="17" ref="Q51:Q77">(($F$14/50)^AO$5)*(AO$4/1000*$B20)</f>
        <v>811.210723628126</v>
      </c>
      <c r="R51" s="66">
        <f aca="true" t="shared" si="18" ref="R51:R77">(($F$14/50)^AP$5)*(AP$4/1000*$B20)</f>
        <v>928.6557891533963</v>
      </c>
      <c r="S51" s="66">
        <f aca="true" t="shared" si="19" ref="S51:S77">(($F$14/50)^AQ$5)*(AQ$4/1000*$B20)</f>
        <v>940.2152700238289</v>
      </c>
      <c r="T51" s="66">
        <f aca="true" t="shared" si="20" ref="T51:T77">(($F$14/50)^AR$5)*(AR$4/1000*$B20)</f>
        <v>1065.237326126806</v>
      </c>
      <c r="U51" s="77">
        <f aca="true" t="shared" si="21" ref="U51:U77">(($F$14/50)^AS$5)*(AS$4/1000*$B20)</f>
        <v>1304.9130767931442</v>
      </c>
      <c r="V51" s="93">
        <f aca="true" t="shared" si="22" ref="V51:V71">(($F$14/50)^AT$5)*(AT$4/1000*$B51)</f>
        <v>528.4554031864543</v>
      </c>
      <c r="W51" s="96">
        <f aca="true" t="shared" si="23" ref="W51:W71">(($F$14/50)^AU$5)*(AU$4/1000*$B51)</f>
        <v>785.7140244814426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2:107" ht="15" customHeight="1">
      <c r="B52" s="136">
        <v>500</v>
      </c>
      <c r="C52" s="137"/>
      <c r="D52" s="68">
        <f t="shared" si="4"/>
        <v>341.001413207232</v>
      </c>
      <c r="E52" s="69">
        <f t="shared" si="5"/>
        <v>471.42949373035697</v>
      </c>
      <c r="F52" s="69">
        <f t="shared" si="6"/>
        <v>598.8585517200626</v>
      </c>
      <c r="G52" s="69">
        <f t="shared" si="7"/>
        <v>694.4244196872162</v>
      </c>
      <c r="H52" s="69">
        <f t="shared" si="8"/>
        <v>718.8161479006591</v>
      </c>
      <c r="I52" s="69">
        <f t="shared" si="9"/>
        <v>815.8591543859437</v>
      </c>
      <c r="J52" s="69">
        <f t="shared" si="10"/>
        <v>832.2978302996074</v>
      </c>
      <c r="K52" s="69">
        <f t="shared" si="11"/>
        <v>939.8044570180886</v>
      </c>
      <c r="L52" s="70">
        <f t="shared" si="12"/>
        <v>1139.8744907512207</v>
      </c>
      <c r="M52" s="68">
        <f t="shared" si="13"/>
        <v>482.8940799733898</v>
      </c>
      <c r="N52" s="69">
        <f t="shared" si="14"/>
        <v>670.0703616295699</v>
      </c>
      <c r="O52" s="69">
        <f t="shared" si="15"/>
        <v>845.7799524899908</v>
      </c>
      <c r="P52" s="107">
        <f t="shared" si="16"/>
        <v>988.6214318987894</v>
      </c>
      <c r="Q52" s="69">
        <f t="shared" si="17"/>
        <v>1014.0134045351574</v>
      </c>
      <c r="R52" s="69">
        <f t="shared" si="18"/>
        <v>1160.8197364417454</v>
      </c>
      <c r="S52" s="69">
        <f t="shared" si="19"/>
        <v>1175.269087529786</v>
      </c>
      <c r="T52" s="69">
        <f t="shared" si="20"/>
        <v>1331.5466576585075</v>
      </c>
      <c r="U52" s="78">
        <f t="shared" si="21"/>
        <v>1631.1413459914304</v>
      </c>
      <c r="V52" s="94">
        <f t="shared" si="22"/>
        <v>660.5692539830678</v>
      </c>
      <c r="W52" s="97">
        <f t="shared" si="23"/>
        <v>982.1425306018033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2:107" ht="15" customHeight="1">
      <c r="B53" s="136">
        <v>600</v>
      </c>
      <c r="C53" s="137"/>
      <c r="D53" s="68">
        <f t="shared" si="4"/>
        <v>409.2016958486785</v>
      </c>
      <c r="E53" s="69">
        <f t="shared" si="5"/>
        <v>565.7153924764283</v>
      </c>
      <c r="F53" s="69">
        <f t="shared" si="6"/>
        <v>718.6302620640752</v>
      </c>
      <c r="G53" s="69">
        <f t="shared" si="7"/>
        <v>833.3093036246594</v>
      </c>
      <c r="H53" s="69">
        <f t="shared" si="8"/>
        <v>862.5793774807909</v>
      </c>
      <c r="I53" s="69">
        <f t="shared" si="9"/>
        <v>979.0309852631324</v>
      </c>
      <c r="J53" s="69">
        <f t="shared" si="10"/>
        <v>998.7573963595288</v>
      </c>
      <c r="K53" s="69">
        <f t="shared" si="11"/>
        <v>1127.7653484217062</v>
      </c>
      <c r="L53" s="70">
        <f t="shared" si="12"/>
        <v>1367.8493889014649</v>
      </c>
      <c r="M53" s="68">
        <f t="shared" si="13"/>
        <v>579.4728959680677</v>
      </c>
      <c r="N53" s="69">
        <f t="shared" si="14"/>
        <v>804.0844339554839</v>
      </c>
      <c r="O53" s="69">
        <f t="shared" si="15"/>
        <v>1014.935942987989</v>
      </c>
      <c r="P53" s="107">
        <f t="shared" si="16"/>
        <v>1186.3457182785473</v>
      </c>
      <c r="Q53" s="69">
        <f t="shared" si="17"/>
        <v>1216.816085442189</v>
      </c>
      <c r="R53" s="69">
        <f t="shared" si="18"/>
        <v>1392.9836837300943</v>
      </c>
      <c r="S53" s="69">
        <f t="shared" si="19"/>
        <v>1410.3229050357434</v>
      </c>
      <c r="T53" s="69">
        <f t="shared" si="20"/>
        <v>1597.855989190209</v>
      </c>
      <c r="U53" s="78">
        <f t="shared" si="21"/>
        <v>1957.3696151897166</v>
      </c>
      <c r="V53" s="94">
        <f t="shared" si="22"/>
        <v>792.6831047796813</v>
      </c>
      <c r="W53" s="97">
        <f t="shared" si="23"/>
        <v>1178.5710367221639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2:107" ht="15" customHeight="1">
      <c r="B54" s="136">
        <v>700</v>
      </c>
      <c r="C54" s="137"/>
      <c r="D54" s="68">
        <f t="shared" si="4"/>
        <v>477.4019784901249</v>
      </c>
      <c r="E54" s="69">
        <f t="shared" si="5"/>
        <v>660.0012912224997</v>
      </c>
      <c r="F54" s="69">
        <f t="shared" si="6"/>
        <v>838.4019724080877</v>
      </c>
      <c r="G54" s="69">
        <f t="shared" si="7"/>
        <v>972.1941875621026</v>
      </c>
      <c r="H54" s="69">
        <f t="shared" si="8"/>
        <v>1006.3426070609227</v>
      </c>
      <c r="I54" s="69">
        <f t="shared" si="9"/>
        <v>1142.2028161403211</v>
      </c>
      <c r="J54" s="69">
        <f t="shared" si="10"/>
        <v>1165.2169624194503</v>
      </c>
      <c r="K54" s="69">
        <f t="shared" si="11"/>
        <v>1315.7262398253238</v>
      </c>
      <c r="L54" s="70">
        <f t="shared" si="12"/>
        <v>1595.8242870517092</v>
      </c>
      <c r="M54" s="68">
        <f t="shared" si="13"/>
        <v>676.0517119627457</v>
      </c>
      <c r="N54" s="69">
        <f t="shared" si="14"/>
        <v>938.0985062813978</v>
      </c>
      <c r="O54" s="69">
        <f t="shared" si="15"/>
        <v>1184.091933485987</v>
      </c>
      <c r="P54" s="107">
        <f t="shared" si="16"/>
        <v>1384.0700046583052</v>
      </c>
      <c r="Q54" s="69">
        <f t="shared" si="17"/>
        <v>1419.6187663492203</v>
      </c>
      <c r="R54" s="69">
        <f t="shared" si="18"/>
        <v>1625.1476310184435</v>
      </c>
      <c r="S54" s="69">
        <f t="shared" si="19"/>
        <v>1645.3767225417005</v>
      </c>
      <c r="T54" s="69">
        <f t="shared" si="20"/>
        <v>1864.1653207219101</v>
      </c>
      <c r="U54" s="78">
        <f t="shared" si="21"/>
        <v>2283.597884388003</v>
      </c>
      <c r="V54" s="94">
        <f t="shared" si="22"/>
        <v>924.796955576295</v>
      </c>
      <c r="W54" s="97">
        <f t="shared" si="23"/>
        <v>1374.9995428425248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2:107" ht="15" customHeight="1">
      <c r="B55" s="136">
        <v>800</v>
      </c>
      <c r="C55" s="137"/>
      <c r="D55" s="68">
        <f t="shared" si="4"/>
        <v>545.6022611315713</v>
      </c>
      <c r="E55" s="69">
        <f t="shared" si="5"/>
        <v>754.287189968571</v>
      </c>
      <c r="F55" s="69">
        <f t="shared" si="6"/>
        <v>958.1736827521003</v>
      </c>
      <c r="G55" s="69">
        <f t="shared" si="7"/>
        <v>1111.0790714995458</v>
      </c>
      <c r="H55" s="69">
        <f t="shared" si="8"/>
        <v>1150.1058366410546</v>
      </c>
      <c r="I55" s="69">
        <f t="shared" si="9"/>
        <v>1305.37464701751</v>
      </c>
      <c r="J55" s="69">
        <f t="shared" si="10"/>
        <v>1331.6765284793717</v>
      </c>
      <c r="K55" s="69">
        <f t="shared" si="11"/>
        <v>1503.6871312289416</v>
      </c>
      <c r="L55" s="70">
        <f t="shared" si="12"/>
        <v>1823.7991852019534</v>
      </c>
      <c r="M55" s="68">
        <f t="shared" si="13"/>
        <v>772.6305279574236</v>
      </c>
      <c r="N55" s="69">
        <f t="shared" si="14"/>
        <v>1072.112578607312</v>
      </c>
      <c r="O55" s="69">
        <f t="shared" si="15"/>
        <v>1353.2479239839854</v>
      </c>
      <c r="P55" s="107">
        <f t="shared" si="16"/>
        <v>1581.794291038063</v>
      </c>
      <c r="Q55" s="69">
        <f t="shared" si="17"/>
        <v>1622.421447256252</v>
      </c>
      <c r="R55" s="69">
        <f t="shared" si="18"/>
        <v>1857.3115783067926</v>
      </c>
      <c r="S55" s="69">
        <f t="shared" si="19"/>
        <v>1880.4305400476578</v>
      </c>
      <c r="T55" s="69">
        <f t="shared" si="20"/>
        <v>2130.474652253612</v>
      </c>
      <c r="U55" s="78">
        <f t="shared" si="21"/>
        <v>2609.8261535862885</v>
      </c>
      <c r="V55" s="94">
        <f t="shared" si="22"/>
        <v>1056.9108063729086</v>
      </c>
      <c r="W55" s="97">
        <f t="shared" si="23"/>
        <v>1571.4280489628852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2:107" ht="15" customHeight="1">
      <c r="B56" s="136">
        <v>900</v>
      </c>
      <c r="C56" s="137"/>
      <c r="D56" s="68">
        <f t="shared" si="4"/>
        <v>613.8025437730176</v>
      </c>
      <c r="E56" s="69">
        <f t="shared" si="5"/>
        <v>848.5730887146425</v>
      </c>
      <c r="F56" s="69">
        <f t="shared" si="6"/>
        <v>1077.9453930961126</v>
      </c>
      <c r="G56" s="69">
        <f t="shared" si="7"/>
        <v>1249.963955436989</v>
      </c>
      <c r="H56" s="69">
        <f t="shared" si="8"/>
        <v>1293.8690662211861</v>
      </c>
      <c r="I56" s="69">
        <f t="shared" si="9"/>
        <v>1468.5464778946985</v>
      </c>
      <c r="J56" s="69">
        <f t="shared" si="10"/>
        <v>1498.1360945392933</v>
      </c>
      <c r="K56" s="69">
        <f t="shared" si="11"/>
        <v>1691.648022632559</v>
      </c>
      <c r="L56" s="70">
        <f t="shared" si="12"/>
        <v>2051.7740833521975</v>
      </c>
      <c r="M56" s="68">
        <f t="shared" si="13"/>
        <v>869.2093439521016</v>
      </c>
      <c r="N56" s="69">
        <f t="shared" si="14"/>
        <v>1206.1266509332258</v>
      </c>
      <c r="O56" s="69">
        <f t="shared" si="15"/>
        <v>1522.4039144819837</v>
      </c>
      <c r="P56" s="107">
        <f t="shared" si="16"/>
        <v>1779.518577417821</v>
      </c>
      <c r="Q56" s="69">
        <f t="shared" si="17"/>
        <v>1825.2241281632835</v>
      </c>
      <c r="R56" s="69">
        <f t="shared" si="18"/>
        <v>2089.4755255951413</v>
      </c>
      <c r="S56" s="69">
        <f t="shared" si="19"/>
        <v>2115.4843575536147</v>
      </c>
      <c r="T56" s="69">
        <f t="shared" si="20"/>
        <v>2396.7839837853135</v>
      </c>
      <c r="U56" s="78">
        <f t="shared" si="21"/>
        <v>2936.054422784575</v>
      </c>
      <c r="V56" s="94">
        <f t="shared" si="22"/>
        <v>1189.0246571695222</v>
      </c>
      <c r="W56" s="97">
        <f t="shared" si="23"/>
        <v>1767.856555083246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2:107" ht="15" customHeight="1" thickBot="1">
      <c r="B57" s="136">
        <v>1000</v>
      </c>
      <c r="C57" s="137"/>
      <c r="D57" s="71">
        <f t="shared" si="4"/>
        <v>682.002826414464</v>
      </c>
      <c r="E57" s="72">
        <f t="shared" si="5"/>
        <v>942.8589874607139</v>
      </c>
      <c r="F57" s="72">
        <f t="shared" si="6"/>
        <v>1197.7171034401251</v>
      </c>
      <c r="G57" s="72">
        <f t="shared" si="7"/>
        <v>1388.8488393744324</v>
      </c>
      <c r="H57" s="72">
        <f t="shared" si="8"/>
        <v>1437.6322958013182</v>
      </c>
      <c r="I57" s="72">
        <f t="shared" si="9"/>
        <v>1631.7183087718875</v>
      </c>
      <c r="J57" s="72">
        <f t="shared" si="10"/>
        <v>1664.5956605992149</v>
      </c>
      <c r="K57" s="72">
        <f t="shared" si="11"/>
        <v>1879.608914036177</v>
      </c>
      <c r="L57" s="73">
        <f t="shared" si="12"/>
        <v>2279.7489815024414</v>
      </c>
      <c r="M57" s="71">
        <f t="shared" si="13"/>
        <v>965.7881599467796</v>
      </c>
      <c r="N57" s="72">
        <f t="shared" si="14"/>
        <v>1340.1407232591398</v>
      </c>
      <c r="O57" s="72">
        <f t="shared" si="15"/>
        <v>1691.5599049799816</v>
      </c>
      <c r="P57" s="109">
        <f t="shared" si="16"/>
        <v>1977.2428637975788</v>
      </c>
      <c r="Q57" s="72">
        <f t="shared" si="17"/>
        <v>2028.0268090703148</v>
      </c>
      <c r="R57" s="72">
        <f t="shared" si="18"/>
        <v>2321.6394728834907</v>
      </c>
      <c r="S57" s="72">
        <f t="shared" si="19"/>
        <v>2350.538175059572</v>
      </c>
      <c r="T57" s="72">
        <f t="shared" si="20"/>
        <v>2663.093315317015</v>
      </c>
      <c r="U57" s="79">
        <f t="shared" si="21"/>
        <v>3262.282691982861</v>
      </c>
      <c r="V57" s="95">
        <f t="shared" si="22"/>
        <v>1321.1385079661356</v>
      </c>
      <c r="W57" s="98">
        <f t="shared" si="23"/>
        <v>1964.2850612036066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2:107" ht="15" customHeight="1">
      <c r="B58" s="136">
        <v>1100</v>
      </c>
      <c r="C58" s="137"/>
      <c r="D58" s="80">
        <f t="shared" si="4"/>
        <v>750.2031090559107</v>
      </c>
      <c r="E58" s="81">
        <f t="shared" si="5"/>
        <v>1037.1448862067853</v>
      </c>
      <c r="F58" s="81">
        <f t="shared" si="6"/>
        <v>1317.4888137841378</v>
      </c>
      <c r="G58" s="81">
        <f t="shared" si="7"/>
        <v>1527.7337233118756</v>
      </c>
      <c r="H58" s="81">
        <f t="shared" si="8"/>
        <v>1581.3955253814497</v>
      </c>
      <c r="I58" s="81">
        <f t="shared" si="9"/>
        <v>1794.8901396490762</v>
      </c>
      <c r="J58" s="81">
        <f t="shared" si="10"/>
        <v>1831.055226659136</v>
      </c>
      <c r="K58" s="81">
        <f t="shared" si="11"/>
        <v>2067.5698054397944</v>
      </c>
      <c r="L58" s="82">
        <f t="shared" si="12"/>
        <v>2507.723879652686</v>
      </c>
      <c r="M58" s="80">
        <f t="shared" si="13"/>
        <v>1062.3669759414574</v>
      </c>
      <c r="N58" s="81">
        <f t="shared" si="14"/>
        <v>1474.1547955850538</v>
      </c>
      <c r="O58" s="81">
        <f t="shared" si="15"/>
        <v>1860.71589547798</v>
      </c>
      <c r="P58" s="108">
        <f t="shared" si="16"/>
        <v>2174.967150177337</v>
      </c>
      <c r="Q58" s="81">
        <f t="shared" si="17"/>
        <v>2230.8294899773464</v>
      </c>
      <c r="R58" s="81">
        <f t="shared" si="18"/>
        <v>2553.8034201718397</v>
      </c>
      <c r="S58" s="81">
        <f t="shared" si="19"/>
        <v>2585.5919925655294</v>
      </c>
      <c r="T58" s="81">
        <f t="shared" si="20"/>
        <v>2929.4026468487164</v>
      </c>
      <c r="U58" s="84">
        <f t="shared" si="21"/>
        <v>3588.510961181147</v>
      </c>
      <c r="V58" s="93">
        <f t="shared" si="22"/>
        <v>1453.2523587627493</v>
      </c>
      <c r="W58" s="96">
        <f t="shared" si="23"/>
        <v>2160.7135673239673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</row>
    <row r="59" spans="2:107" ht="15" customHeight="1">
      <c r="B59" s="136">
        <v>1200</v>
      </c>
      <c r="C59" s="137"/>
      <c r="D59" s="68">
        <f t="shared" si="4"/>
        <v>818.403391697357</v>
      </c>
      <c r="E59" s="69">
        <f t="shared" si="5"/>
        <v>1131.4307849528566</v>
      </c>
      <c r="F59" s="69">
        <f t="shared" si="6"/>
        <v>1437.2605241281503</v>
      </c>
      <c r="G59" s="69">
        <f t="shared" si="7"/>
        <v>1666.6186072493188</v>
      </c>
      <c r="H59" s="69">
        <f t="shared" si="8"/>
        <v>1725.1587549615817</v>
      </c>
      <c r="I59" s="69">
        <f t="shared" si="9"/>
        <v>1958.0619705262648</v>
      </c>
      <c r="J59" s="69">
        <f t="shared" si="10"/>
        <v>1997.5147927190576</v>
      </c>
      <c r="K59" s="69">
        <f t="shared" si="11"/>
        <v>2255.5306968434124</v>
      </c>
      <c r="L59" s="70">
        <f t="shared" si="12"/>
        <v>2735.6987778029297</v>
      </c>
      <c r="M59" s="68">
        <f t="shared" si="13"/>
        <v>1158.9457919361355</v>
      </c>
      <c r="N59" s="69">
        <f t="shared" si="14"/>
        <v>1608.1688679109677</v>
      </c>
      <c r="O59" s="69">
        <f t="shared" si="15"/>
        <v>2029.871885975978</v>
      </c>
      <c r="P59" s="107">
        <f t="shared" si="16"/>
        <v>2372.6914365570947</v>
      </c>
      <c r="Q59" s="69">
        <f t="shared" si="17"/>
        <v>2433.632170884378</v>
      </c>
      <c r="R59" s="69">
        <f t="shared" si="18"/>
        <v>2785.9673674601886</v>
      </c>
      <c r="S59" s="69">
        <f t="shared" si="19"/>
        <v>2820.6458100714867</v>
      </c>
      <c r="T59" s="69">
        <f t="shared" si="20"/>
        <v>3195.711978380418</v>
      </c>
      <c r="U59" s="78">
        <f t="shared" si="21"/>
        <v>3914.739230379433</v>
      </c>
      <c r="V59" s="94">
        <f t="shared" si="22"/>
        <v>1585.3662095593627</v>
      </c>
      <c r="W59" s="97">
        <f t="shared" si="23"/>
        <v>2357.1420734443277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2:107" ht="15" customHeight="1">
      <c r="B60" s="136">
        <v>1300</v>
      </c>
      <c r="C60" s="137"/>
      <c r="D60" s="68">
        <f t="shared" si="4"/>
        <v>886.6036743388034</v>
      </c>
      <c r="E60" s="69">
        <f t="shared" si="5"/>
        <v>1225.716683698928</v>
      </c>
      <c r="F60" s="69">
        <f t="shared" si="6"/>
        <v>1557.0322344721628</v>
      </c>
      <c r="G60" s="69">
        <f t="shared" si="7"/>
        <v>1805.503491186762</v>
      </c>
      <c r="H60" s="69">
        <f t="shared" si="8"/>
        <v>1868.9219845417135</v>
      </c>
      <c r="I60" s="69">
        <f t="shared" si="9"/>
        <v>2121.2338014034535</v>
      </c>
      <c r="J60" s="69">
        <f t="shared" si="10"/>
        <v>2163.974358778979</v>
      </c>
      <c r="K60" s="69">
        <f t="shared" si="11"/>
        <v>2443.4915882470304</v>
      </c>
      <c r="L60" s="70">
        <f t="shared" si="12"/>
        <v>2963.673675953174</v>
      </c>
      <c r="M60" s="68">
        <f t="shared" si="13"/>
        <v>1255.5246079308135</v>
      </c>
      <c r="N60" s="69">
        <f t="shared" si="14"/>
        <v>1742.182940236882</v>
      </c>
      <c r="O60" s="69">
        <f t="shared" si="15"/>
        <v>2199.0278764739764</v>
      </c>
      <c r="P60" s="107">
        <f t="shared" si="16"/>
        <v>2570.415722936853</v>
      </c>
      <c r="Q60" s="69">
        <f t="shared" si="17"/>
        <v>2636.4348517914095</v>
      </c>
      <c r="R60" s="69">
        <f t="shared" si="18"/>
        <v>3018.131314748538</v>
      </c>
      <c r="S60" s="69">
        <f t="shared" si="19"/>
        <v>3055.6996275774436</v>
      </c>
      <c r="T60" s="69">
        <f t="shared" si="20"/>
        <v>3462.021309912119</v>
      </c>
      <c r="U60" s="78">
        <f t="shared" si="21"/>
        <v>4240.9674995777195</v>
      </c>
      <c r="V60" s="94">
        <f t="shared" si="22"/>
        <v>1717.4800603559763</v>
      </c>
      <c r="W60" s="97">
        <f t="shared" si="23"/>
        <v>2553.5705795646886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2:107" ht="15" customHeight="1">
      <c r="B61" s="136">
        <v>1400</v>
      </c>
      <c r="C61" s="137"/>
      <c r="D61" s="68">
        <f t="shared" si="4"/>
        <v>954.8039569802498</v>
      </c>
      <c r="E61" s="69">
        <f t="shared" si="5"/>
        <v>1320.0025824449995</v>
      </c>
      <c r="F61" s="69">
        <f t="shared" si="6"/>
        <v>1676.8039448161753</v>
      </c>
      <c r="G61" s="69">
        <f t="shared" si="7"/>
        <v>1944.3883751242051</v>
      </c>
      <c r="H61" s="69">
        <f t="shared" si="8"/>
        <v>2012.6852141218453</v>
      </c>
      <c r="I61" s="69">
        <f t="shared" si="9"/>
        <v>2284.4056322806423</v>
      </c>
      <c r="J61" s="69">
        <f t="shared" si="10"/>
        <v>2330.4339248389006</v>
      </c>
      <c r="K61" s="69">
        <f t="shared" si="11"/>
        <v>2631.4524796506475</v>
      </c>
      <c r="L61" s="70">
        <f t="shared" si="12"/>
        <v>3191.6485741034185</v>
      </c>
      <c r="M61" s="68">
        <f t="shared" si="13"/>
        <v>1352.1034239254914</v>
      </c>
      <c r="N61" s="69">
        <f t="shared" si="14"/>
        <v>1876.1970125627956</v>
      </c>
      <c r="O61" s="69">
        <f t="shared" si="15"/>
        <v>2368.183866971974</v>
      </c>
      <c r="P61" s="107">
        <f t="shared" si="16"/>
        <v>2768.1400093166103</v>
      </c>
      <c r="Q61" s="69">
        <f t="shared" si="17"/>
        <v>2839.2375326984406</v>
      </c>
      <c r="R61" s="69">
        <f t="shared" si="18"/>
        <v>3250.295262036887</v>
      </c>
      <c r="S61" s="69">
        <f t="shared" si="19"/>
        <v>3290.753445083401</v>
      </c>
      <c r="T61" s="69">
        <f t="shared" si="20"/>
        <v>3728.3306414438202</v>
      </c>
      <c r="U61" s="78">
        <f t="shared" si="21"/>
        <v>4567.195768776006</v>
      </c>
      <c r="V61" s="94">
        <f t="shared" si="22"/>
        <v>1849.59391115259</v>
      </c>
      <c r="W61" s="97">
        <f t="shared" si="23"/>
        <v>2749.9990856850495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2:107" ht="15" customHeight="1">
      <c r="B62" s="136">
        <v>1500</v>
      </c>
      <c r="C62" s="137"/>
      <c r="D62" s="68">
        <f t="shared" si="4"/>
        <v>1023.0042396216961</v>
      </c>
      <c r="E62" s="69">
        <f t="shared" si="5"/>
        <v>1414.2884811910708</v>
      </c>
      <c r="F62" s="69">
        <f t="shared" si="6"/>
        <v>1796.5756551601878</v>
      </c>
      <c r="G62" s="69">
        <f t="shared" si="7"/>
        <v>2083.2732590616483</v>
      </c>
      <c r="H62" s="69">
        <f t="shared" si="8"/>
        <v>2156.4484437019773</v>
      </c>
      <c r="I62" s="69">
        <f t="shared" si="9"/>
        <v>2447.577463157831</v>
      </c>
      <c r="J62" s="69">
        <f t="shared" si="10"/>
        <v>2496.893490898822</v>
      </c>
      <c r="K62" s="69">
        <f t="shared" si="11"/>
        <v>2819.4133710542656</v>
      </c>
      <c r="L62" s="70">
        <f t="shared" si="12"/>
        <v>3419.6234722536624</v>
      </c>
      <c r="M62" s="68">
        <f t="shared" si="13"/>
        <v>1448.6822399201694</v>
      </c>
      <c r="N62" s="69">
        <f t="shared" si="14"/>
        <v>2010.2110848887098</v>
      </c>
      <c r="O62" s="69">
        <f t="shared" si="15"/>
        <v>2537.3398574699727</v>
      </c>
      <c r="P62" s="107">
        <f t="shared" si="16"/>
        <v>2965.864295696368</v>
      </c>
      <c r="Q62" s="69">
        <f t="shared" si="17"/>
        <v>3042.040213605472</v>
      </c>
      <c r="R62" s="69">
        <f t="shared" si="18"/>
        <v>3482.4592093252363</v>
      </c>
      <c r="S62" s="69">
        <f t="shared" si="19"/>
        <v>3525.8072625893583</v>
      </c>
      <c r="T62" s="69">
        <f t="shared" si="20"/>
        <v>3994.6399729755217</v>
      </c>
      <c r="U62" s="78">
        <f t="shared" si="21"/>
        <v>4893.424037974291</v>
      </c>
      <c r="V62" s="94">
        <f t="shared" si="22"/>
        <v>1981.7077619492036</v>
      </c>
      <c r="W62" s="97">
        <f t="shared" si="23"/>
        <v>2946.42759180541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2:107" ht="15" customHeight="1">
      <c r="B63" s="136">
        <v>1600</v>
      </c>
      <c r="C63" s="137"/>
      <c r="D63" s="68">
        <f t="shared" si="4"/>
        <v>1091.2045222631425</v>
      </c>
      <c r="E63" s="69">
        <f t="shared" si="5"/>
        <v>1508.574379937142</v>
      </c>
      <c r="F63" s="69">
        <f t="shared" si="6"/>
        <v>1916.3473655042005</v>
      </c>
      <c r="G63" s="69">
        <f t="shared" si="7"/>
        <v>2222.1581429990915</v>
      </c>
      <c r="H63" s="69">
        <f t="shared" si="8"/>
        <v>2300.211673282109</v>
      </c>
      <c r="I63" s="69">
        <f t="shared" si="9"/>
        <v>2610.74929403502</v>
      </c>
      <c r="J63" s="69">
        <f t="shared" si="10"/>
        <v>2663.3530569587433</v>
      </c>
      <c r="K63" s="69">
        <f t="shared" si="11"/>
        <v>3007.374262457883</v>
      </c>
      <c r="L63" s="70">
        <f t="shared" si="12"/>
        <v>3647.5983704039068</v>
      </c>
      <c r="M63" s="68">
        <f t="shared" si="13"/>
        <v>1545.2610559148472</v>
      </c>
      <c r="N63" s="69">
        <f t="shared" si="14"/>
        <v>2144.225157214624</v>
      </c>
      <c r="O63" s="69">
        <f t="shared" si="15"/>
        <v>2706.495847967971</v>
      </c>
      <c r="P63" s="107">
        <f t="shared" si="16"/>
        <v>3163.588582076126</v>
      </c>
      <c r="Q63" s="69">
        <f t="shared" si="17"/>
        <v>3244.842894512504</v>
      </c>
      <c r="R63" s="69">
        <f t="shared" si="18"/>
        <v>3714.6231566135853</v>
      </c>
      <c r="S63" s="69">
        <f t="shared" si="19"/>
        <v>3760.8610800953156</v>
      </c>
      <c r="T63" s="69">
        <f t="shared" si="20"/>
        <v>4260.949304507224</v>
      </c>
      <c r="U63" s="78">
        <f t="shared" si="21"/>
        <v>5219.652307172577</v>
      </c>
      <c r="V63" s="94">
        <f t="shared" si="22"/>
        <v>2113.821612745817</v>
      </c>
      <c r="W63" s="97">
        <f t="shared" si="23"/>
        <v>3142.8560979257704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2:107" ht="15" customHeight="1">
      <c r="B64" s="136">
        <v>1700</v>
      </c>
      <c r="C64" s="137"/>
      <c r="D64" s="68">
        <f t="shared" si="4"/>
        <v>1159.404804904589</v>
      </c>
      <c r="E64" s="69">
        <f t="shared" si="5"/>
        <v>1602.8602786832134</v>
      </c>
      <c r="F64" s="69">
        <f t="shared" si="6"/>
        <v>2036.119075848213</v>
      </c>
      <c r="G64" s="69">
        <f t="shared" si="7"/>
        <v>2361.0430269365347</v>
      </c>
      <c r="H64" s="69">
        <f t="shared" si="8"/>
        <v>2443.9749028622405</v>
      </c>
      <c r="I64" s="69">
        <f t="shared" si="9"/>
        <v>2773.9211249122086</v>
      </c>
      <c r="J64" s="69">
        <f t="shared" si="10"/>
        <v>2829.8126230186654</v>
      </c>
      <c r="K64" s="69">
        <f t="shared" si="11"/>
        <v>3195.335153861501</v>
      </c>
      <c r="L64" s="70">
        <f t="shared" si="12"/>
        <v>3875.5732685541507</v>
      </c>
      <c r="M64" s="68">
        <f t="shared" si="13"/>
        <v>1641.8398719095253</v>
      </c>
      <c r="N64" s="69">
        <f t="shared" si="14"/>
        <v>2278.239229540538</v>
      </c>
      <c r="O64" s="69">
        <f t="shared" si="15"/>
        <v>2875.651838465969</v>
      </c>
      <c r="P64" s="107">
        <f t="shared" si="16"/>
        <v>3361.3128684558837</v>
      </c>
      <c r="Q64" s="69">
        <f t="shared" si="17"/>
        <v>3447.6455754195354</v>
      </c>
      <c r="R64" s="69">
        <f t="shared" si="18"/>
        <v>3946.787103901934</v>
      </c>
      <c r="S64" s="69">
        <f t="shared" si="19"/>
        <v>3995.9148976012725</v>
      </c>
      <c r="T64" s="69">
        <f t="shared" si="20"/>
        <v>4527.258636038925</v>
      </c>
      <c r="U64" s="78">
        <f t="shared" si="21"/>
        <v>5545.880576370864</v>
      </c>
      <c r="V64" s="94">
        <f t="shared" si="22"/>
        <v>2245.935463542431</v>
      </c>
      <c r="W64" s="97">
        <f t="shared" si="23"/>
        <v>3339.2846040461313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2:107" ht="15" customHeight="1">
      <c r="B65" s="136">
        <v>1800</v>
      </c>
      <c r="C65" s="137"/>
      <c r="D65" s="68">
        <f t="shared" si="4"/>
        <v>1227.6050875460353</v>
      </c>
      <c r="E65" s="69">
        <f t="shared" si="5"/>
        <v>1697.146177429285</v>
      </c>
      <c r="F65" s="69">
        <f t="shared" si="6"/>
        <v>2155.8907861922253</v>
      </c>
      <c r="G65" s="69">
        <f t="shared" si="7"/>
        <v>2499.927910873978</v>
      </c>
      <c r="H65" s="69">
        <f t="shared" si="8"/>
        <v>2587.7381324423723</v>
      </c>
      <c r="I65" s="69">
        <f t="shared" si="9"/>
        <v>2937.092955789397</v>
      </c>
      <c r="J65" s="69">
        <f t="shared" si="10"/>
        <v>2996.2721890785865</v>
      </c>
      <c r="K65" s="69">
        <f t="shared" si="11"/>
        <v>3383.296045265118</v>
      </c>
      <c r="L65" s="70">
        <f t="shared" si="12"/>
        <v>4103.548166704395</v>
      </c>
      <c r="M65" s="68">
        <f t="shared" si="13"/>
        <v>1738.4186879042031</v>
      </c>
      <c r="N65" s="69">
        <f t="shared" si="14"/>
        <v>2412.2533018664517</v>
      </c>
      <c r="O65" s="69">
        <f t="shared" si="15"/>
        <v>3044.8078289639675</v>
      </c>
      <c r="P65" s="107">
        <f t="shared" si="16"/>
        <v>3559.037154835642</v>
      </c>
      <c r="Q65" s="69">
        <f t="shared" si="17"/>
        <v>3650.448256326567</v>
      </c>
      <c r="R65" s="69">
        <f t="shared" si="18"/>
        <v>4178.951051190283</v>
      </c>
      <c r="S65" s="69">
        <f t="shared" si="19"/>
        <v>4230.968715107229</v>
      </c>
      <c r="T65" s="69">
        <f t="shared" si="20"/>
        <v>4793.567967570627</v>
      </c>
      <c r="U65" s="78">
        <f t="shared" si="21"/>
        <v>5872.10884556915</v>
      </c>
      <c r="V65" s="94">
        <f t="shared" si="22"/>
        <v>2378.0493143390445</v>
      </c>
      <c r="W65" s="97">
        <f t="shared" si="23"/>
        <v>3535.713110166492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2:107" ht="15" customHeight="1">
      <c r="B66" s="136">
        <v>1900</v>
      </c>
      <c r="C66" s="137"/>
      <c r="D66" s="68">
        <f t="shared" si="4"/>
        <v>1295.8053701874817</v>
      </c>
      <c r="E66" s="69">
        <f t="shared" si="5"/>
        <v>1791.4320761753563</v>
      </c>
      <c r="F66" s="69">
        <f t="shared" si="6"/>
        <v>2275.662496536238</v>
      </c>
      <c r="G66" s="69">
        <f t="shared" si="7"/>
        <v>2638.8127948114216</v>
      </c>
      <c r="H66" s="69">
        <f t="shared" si="8"/>
        <v>2731.5013620225045</v>
      </c>
      <c r="I66" s="69">
        <f t="shared" si="9"/>
        <v>3100.264786666586</v>
      </c>
      <c r="J66" s="69">
        <f t="shared" si="10"/>
        <v>3162.7317551385077</v>
      </c>
      <c r="K66" s="69">
        <f t="shared" si="11"/>
        <v>3571.256936668736</v>
      </c>
      <c r="L66" s="70">
        <f t="shared" si="12"/>
        <v>4331.523064854639</v>
      </c>
      <c r="M66" s="68">
        <f t="shared" si="13"/>
        <v>1834.9975038988812</v>
      </c>
      <c r="N66" s="69">
        <f t="shared" si="14"/>
        <v>2546.2673741923654</v>
      </c>
      <c r="O66" s="69">
        <f t="shared" si="15"/>
        <v>3213.963819461965</v>
      </c>
      <c r="P66" s="107">
        <f t="shared" si="16"/>
        <v>3756.7614412154</v>
      </c>
      <c r="Q66" s="69">
        <f t="shared" si="17"/>
        <v>3853.250937233598</v>
      </c>
      <c r="R66" s="69">
        <f t="shared" si="18"/>
        <v>4411.114998478632</v>
      </c>
      <c r="S66" s="69">
        <f t="shared" si="19"/>
        <v>4466.022532613188</v>
      </c>
      <c r="T66" s="69">
        <f t="shared" si="20"/>
        <v>5059.877299102328</v>
      </c>
      <c r="U66" s="78">
        <f t="shared" si="21"/>
        <v>6198.337114767436</v>
      </c>
      <c r="V66" s="94">
        <f t="shared" si="22"/>
        <v>2510.1631651356574</v>
      </c>
      <c r="W66" s="97">
        <f t="shared" si="23"/>
        <v>3732.1416162868527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2:107" ht="15" customHeight="1" thickBot="1">
      <c r="B67" s="136">
        <v>2000</v>
      </c>
      <c r="C67" s="137"/>
      <c r="D67" s="71">
        <f t="shared" si="4"/>
        <v>1364.005652828928</v>
      </c>
      <c r="E67" s="72">
        <f t="shared" si="5"/>
        <v>1885.7179749214279</v>
      </c>
      <c r="F67" s="72">
        <f t="shared" si="6"/>
        <v>2395.4342068802503</v>
      </c>
      <c r="G67" s="72">
        <f t="shared" si="7"/>
        <v>2777.6976787488647</v>
      </c>
      <c r="H67" s="72">
        <f t="shared" si="8"/>
        <v>2875.2645916026363</v>
      </c>
      <c r="I67" s="72">
        <f t="shared" si="9"/>
        <v>3263.436617543775</v>
      </c>
      <c r="J67" s="72">
        <f t="shared" si="10"/>
        <v>3329.1913211984297</v>
      </c>
      <c r="K67" s="72">
        <f t="shared" si="11"/>
        <v>3759.217828072354</v>
      </c>
      <c r="L67" s="73">
        <f t="shared" si="12"/>
        <v>4559.497963004883</v>
      </c>
      <c r="M67" s="71">
        <f t="shared" si="13"/>
        <v>1931.5763198935592</v>
      </c>
      <c r="N67" s="72">
        <f t="shared" si="14"/>
        <v>2680.2814465182796</v>
      </c>
      <c r="O67" s="72">
        <f t="shared" si="15"/>
        <v>3383.1198099599633</v>
      </c>
      <c r="P67" s="109">
        <f t="shared" si="16"/>
        <v>3954.4857275951576</v>
      </c>
      <c r="Q67" s="72">
        <f t="shared" si="17"/>
        <v>4056.0536181406296</v>
      </c>
      <c r="R67" s="72">
        <f t="shared" si="18"/>
        <v>4643.278945766981</v>
      </c>
      <c r="S67" s="72">
        <f t="shared" si="19"/>
        <v>4701.076350119144</v>
      </c>
      <c r="T67" s="72">
        <f t="shared" si="20"/>
        <v>5326.18663063403</v>
      </c>
      <c r="U67" s="79">
        <f t="shared" si="21"/>
        <v>6524.565383965722</v>
      </c>
      <c r="V67" s="95">
        <f t="shared" si="22"/>
        <v>2642.2770159322713</v>
      </c>
      <c r="W67" s="98">
        <f t="shared" si="23"/>
        <v>3928.570122407213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2:107" ht="15" customHeight="1">
      <c r="B68" s="136">
        <v>2100</v>
      </c>
      <c r="C68" s="137"/>
      <c r="D68" s="80">
        <f t="shared" si="4"/>
        <v>1432.2059354703747</v>
      </c>
      <c r="E68" s="81">
        <f t="shared" si="5"/>
        <v>1980.003873667499</v>
      </c>
      <c r="F68" s="81">
        <f t="shared" si="6"/>
        <v>2515.205917224263</v>
      </c>
      <c r="G68" s="81">
        <f t="shared" si="7"/>
        <v>2916.582562686308</v>
      </c>
      <c r="H68" s="81">
        <f t="shared" si="8"/>
        <v>3019.027821182768</v>
      </c>
      <c r="I68" s="81">
        <f t="shared" si="9"/>
        <v>3426.6084484209637</v>
      </c>
      <c r="J68" s="81">
        <f t="shared" si="10"/>
        <v>3495.650887258351</v>
      </c>
      <c r="K68" s="81">
        <f t="shared" si="11"/>
        <v>3947.1787194759713</v>
      </c>
      <c r="L68" s="82">
        <f t="shared" si="12"/>
        <v>4787.472861155127</v>
      </c>
      <c r="M68" s="65">
        <f t="shared" si="13"/>
        <v>2028.155135888237</v>
      </c>
      <c r="N68" s="66">
        <f t="shared" si="14"/>
        <v>2814.295518844194</v>
      </c>
      <c r="O68" s="66">
        <f t="shared" si="15"/>
        <v>3552.2758004579614</v>
      </c>
      <c r="P68" s="108">
        <f t="shared" si="16"/>
        <v>4152.210013974916</v>
      </c>
      <c r="Q68" s="66">
        <f t="shared" si="17"/>
        <v>4258.856299047661</v>
      </c>
      <c r="R68" s="66">
        <f t="shared" si="18"/>
        <v>4875.44289305533</v>
      </c>
      <c r="S68" s="66">
        <f t="shared" si="19"/>
        <v>4936.130167625101</v>
      </c>
      <c r="T68" s="66">
        <f t="shared" si="20"/>
        <v>5592.495962165731</v>
      </c>
      <c r="U68" s="67">
        <f t="shared" si="21"/>
        <v>6850.793653164009</v>
      </c>
      <c r="V68" s="103">
        <f t="shared" si="22"/>
        <v>2774.3908667288847</v>
      </c>
      <c r="W68" s="96">
        <f t="shared" si="23"/>
        <v>4124.998628527574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2:107" ht="15" customHeight="1">
      <c r="B69" s="136">
        <v>2200</v>
      </c>
      <c r="C69" s="137"/>
      <c r="D69" s="80">
        <f t="shared" si="4"/>
        <v>1500.4062181118213</v>
      </c>
      <c r="E69" s="81">
        <f t="shared" si="5"/>
        <v>2074.2897724135705</v>
      </c>
      <c r="F69" s="81">
        <f t="shared" si="6"/>
        <v>2634.9776275682757</v>
      </c>
      <c r="G69" s="69">
        <f t="shared" si="7"/>
        <v>3055.467446623751</v>
      </c>
      <c r="H69" s="81">
        <f t="shared" si="8"/>
        <v>3162.7910507628994</v>
      </c>
      <c r="I69" s="81">
        <f t="shared" si="9"/>
        <v>3589.7802792981524</v>
      </c>
      <c r="J69" s="81">
        <f t="shared" si="10"/>
        <v>3662.110453318272</v>
      </c>
      <c r="K69" s="81">
        <f t="shared" si="11"/>
        <v>4135.139610879589</v>
      </c>
      <c r="L69" s="82">
        <f t="shared" si="12"/>
        <v>5015.447759305372</v>
      </c>
      <c r="M69" s="80">
        <f t="shared" si="13"/>
        <v>2124.733951882915</v>
      </c>
      <c r="N69" s="81">
        <f t="shared" si="14"/>
        <v>2948.3095911701075</v>
      </c>
      <c r="O69" s="81">
        <f t="shared" si="15"/>
        <v>3721.43179095596</v>
      </c>
      <c r="P69" s="107">
        <f t="shared" si="16"/>
        <v>4349.934300354674</v>
      </c>
      <c r="Q69" s="81">
        <f t="shared" si="17"/>
        <v>4461.658979954693</v>
      </c>
      <c r="R69" s="81">
        <f t="shared" si="18"/>
        <v>5107.606840343679</v>
      </c>
      <c r="S69" s="81">
        <f t="shared" si="19"/>
        <v>5171.183985131059</v>
      </c>
      <c r="T69" s="81">
        <f t="shared" si="20"/>
        <v>5858.805293697433</v>
      </c>
      <c r="U69" s="82">
        <f t="shared" si="21"/>
        <v>7177.021922362294</v>
      </c>
      <c r="V69" s="104">
        <f t="shared" si="22"/>
        <v>2906.5047175254986</v>
      </c>
      <c r="W69" s="99">
        <f t="shared" si="23"/>
        <v>4321.4271346479345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2:107" ht="15" customHeight="1">
      <c r="B70" s="136">
        <v>2300</v>
      </c>
      <c r="C70" s="137"/>
      <c r="D70" s="80">
        <f t="shared" si="4"/>
        <v>1568.6065007532677</v>
      </c>
      <c r="E70" s="81">
        <f t="shared" si="5"/>
        <v>2168.575671159642</v>
      </c>
      <c r="F70" s="81">
        <f t="shared" si="6"/>
        <v>2754.749337912288</v>
      </c>
      <c r="G70" s="69">
        <f t="shared" si="7"/>
        <v>3194.3523305611943</v>
      </c>
      <c r="H70" s="81">
        <f t="shared" si="8"/>
        <v>3306.5542803430317</v>
      </c>
      <c r="I70" s="81">
        <f t="shared" si="9"/>
        <v>3752.9521101753407</v>
      </c>
      <c r="J70" s="81">
        <f t="shared" si="10"/>
        <v>3828.570019378194</v>
      </c>
      <c r="K70" s="81">
        <f t="shared" si="11"/>
        <v>4323.100502283207</v>
      </c>
      <c r="L70" s="82">
        <f t="shared" si="12"/>
        <v>5243.422657455616</v>
      </c>
      <c r="M70" s="80">
        <f t="shared" si="13"/>
        <v>2221.312767877593</v>
      </c>
      <c r="N70" s="81">
        <f t="shared" si="14"/>
        <v>3082.3236634960217</v>
      </c>
      <c r="O70" s="81">
        <f t="shared" si="15"/>
        <v>3890.587781453958</v>
      </c>
      <c r="P70" s="107">
        <f t="shared" si="16"/>
        <v>4547.658586734432</v>
      </c>
      <c r="Q70" s="81">
        <f t="shared" si="17"/>
        <v>4664.461660861723</v>
      </c>
      <c r="R70" s="81">
        <f t="shared" si="18"/>
        <v>5339.770787632028</v>
      </c>
      <c r="S70" s="81">
        <f t="shared" si="19"/>
        <v>5406.237802637016</v>
      </c>
      <c r="T70" s="81">
        <f t="shared" si="20"/>
        <v>6125.114625229134</v>
      </c>
      <c r="U70" s="82">
        <f t="shared" si="21"/>
        <v>7503.250191560581</v>
      </c>
      <c r="V70" s="104">
        <f t="shared" si="22"/>
        <v>3038.618568322112</v>
      </c>
      <c r="W70" s="99">
        <f t="shared" si="23"/>
        <v>4517.855640768295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2:107" ht="15" customHeight="1" thickBot="1">
      <c r="B71" s="136">
        <v>2400</v>
      </c>
      <c r="C71" s="137"/>
      <c r="D71" s="68">
        <f t="shared" si="4"/>
        <v>1636.806783394714</v>
      </c>
      <c r="E71" s="69">
        <f t="shared" si="5"/>
        <v>2262.861569905713</v>
      </c>
      <c r="F71" s="69">
        <f t="shared" si="6"/>
        <v>2874.5210482563007</v>
      </c>
      <c r="G71" s="69">
        <f t="shared" si="7"/>
        <v>3333.2372144986375</v>
      </c>
      <c r="H71" s="69">
        <f t="shared" si="8"/>
        <v>3450.3175099231635</v>
      </c>
      <c r="I71" s="69">
        <f t="shared" si="9"/>
        <v>3916.1239410525295</v>
      </c>
      <c r="J71" s="69">
        <f t="shared" si="10"/>
        <v>3995.029585438115</v>
      </c>
      <c r="K71" s="69">
        <f t="shared" si="11"/>
        <v>4511.061393686825</v>
      </c>
      <c r="L71" s="70">
        <f t="shared" si="12"/>
        <v>5471.397555605859</v>
      </c>
      <c r="M71" s="68">
        <f t="shared" si="13"/>
        <v>2317.891583872271</v>
      </c>
      <c r="N71" s="69">
        <f t="shared" si="14"/>
        <v>3216.3377358219354</v>
      </c>
      <c r="O71" s="69">
        <f t="shared" si="15"/>
        <v>4059.743771951956</v>
      </c>
      <c r="P71" s="107">
        <f t="shared" si="16"/>
        <v>4745.382873114189</v>
      </c>
      <c r="Q71" s="69">
        <f t="shared" si="17"/>
        <v>4867.264341768756</v>
      </c>
      <c r="R71" s="69">
        <f t="shared" si="18"/>
        <v>5571.934734920377</v>
      </c>
      <c r="S71" s="69">
        <f t="shared" si="19"/>
        <v>5641.291620142973</v>
      </c>
      <c r="T71" s="69">
        <f t="shared" si="20"/>
        <v>6391.423956760836</v>
      </c>
      <c r="U71" s="70">
        <f t="shared" si="21"/>
        <v>7829.478460758866</v>
      </c>
      <c r="V71" s="105">
        <f t="shared" si="22"/>
        <v>3170.7324191187254</v>
      </c>
      <c r="W71" s="102">
        <f t="shared" si="23"/>
        <v>4714.284146888655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</row>
    <row r="72" spans="2:107" ht="15" customHeight="1">
      <c r="B72" s="136">
        <v>2500</v>
      </c>
      <c r="C72" s="137"/>
      <c r="D72" s="68">
        <f t="shared" si="4"/>
        <v>1705.0070660361605</v>
      </c>
      <c r="E72" s="69">
        <f t="shared" si="5"/>
        <v>2357.147468651785</v>
      </c>
      <c r="F72" s="69">
        <f t="shared" si="6"/>
        <v>2994.292758600313</v>
      </c>
      <c r="G72" s="69">
        <f t="shared" si="7"/>
        <v>3472.1220984360807</v>
      </c>
      <c r="H72" s="69">
        <f t="shared" si="8"/>
        <v>3594.0807395032953</v>
      </c>
      <c r="I72" s="69">
        <f t="shared" si="9"/>
        <v>4079.2957719297183</v>
      </c>
      <c r="J72" s="69">
        <f t="shared" si="10"/>
        <v>4161.489151498037</v>
      </c>
      <c r="K72" s="69">
        <f t="shared" si="11"/>
        <v>4699.022285090443</v>
      </c>
      <c r="L72" s="70">
        <f t="shared" si="12"/>
        <v>5699.372453756104</v>
      </c>
      <c r="M72" s="68">
        <f t="shared" si="13"/>
        <v>2414.470399866949</v>
      </c>
      <c r="N72" s="69">
        <f t="shared" si="14"/>
        <v>3350.351808147849</v>
      </c>
      <c r="O72" s="69">
        <f t="shared" si="15"/>
        <v>4228.899762449954</v>
      </c>
      <c r="P72" s="107">
        <f t="shared" si="16"/>
        <v>4943.107159493948</v>
      </c>
      <c r="Q72" s="69">
        <f t="shared" si="17"/>
        <v>5070.0670226757875</v>
      </c>
      <c r="R72" s="69">
        <f t="shared" si="18"/>
        <v>5804.098682208727</v>
      </c>
      <c r="S72" s="69">
        <f t="shared" si="19"/>
        <v>5876.345437648931</v>
      </c>
      <c r="T72" s="69">
        <f t="shared" si="20"/>
        <v>6657.733288292537</v>
      </c>
      <c r="U72" s="70">
        <f t="shared" si="21"/>
        <v>8155.706729957153</v>
      </c>
      <c r="V72" s="100"/>
      <c r="W72" s="100"/>
      <c r="X72" s="10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</row>
    <row r="73" spans="2:107" ht="15" customHeight="1">
      <c r="B73" s="136">
        <v>2600</v>
      </c>
      <c r="C73" s="137"/>
      <c r="D73" s="68">
        <f t="shared" si="4"/>
        <v>1773.207348677607</v>
      </c>
      <c r="E73" s="69">
        <f t="shared" si="5"/>
        <v>2451.433367397856</v>
      </c>
      <c r="F73" s="69">
        <f t="shared" si="6"/>
        <v>3114.0644689443257</v>
      </c>
      <c r="G73" s="69">
        <f t="shared" si="7"/>
        <v>3611.006982373524</v>
      </c>
      <c r="H73" s="69">
        <f t="shared" si="8"/>
        <v>3737.843969083427</v>
      </c>
      <c r="I73" s="69">
        <f t="shared" si="9"/>
        <v>4242.467602806907</v>
      </c>
      <c r="J73" s="69">
        <f t="shared" si="10"/>
        <v>4327.948717557958</v>
      </c>
      <c r="K73" s="69">
        <f t="shared" si="11"/>
        <v>4886.983176494061</v>
      </c>
      <c r="L73" s="70">
        <f t="shared" si="12"/>
        <v>5927.347351906348</v>
      </c>
      <c r="M73" s="68">
        <f t="shared" si="13"/>
        <v>2511.049215861627</v>
      </c>
      <c r="N73" s="69">
        <f t="shared" si="14"/>
        <v>3484.365880473764</v>
      </c>
      <c r="O73" s="69">
        <f t="shared" si="15"/>
        <v>4398.055752947953</v>
      </c>
      <c r="P73" s="107">
        <f t="shared" si="16"/>
        <v>5140.831445873706</v>
      </c>
      <c r="Q73" s="69">
        <f t="shared" si="17"/>
        <v>5272.869703582819</v>
      </c>
      <c r="R73" s="69">
        <f t="shared" si="18"/>
        <v>6036.262629497076</v>
      </c>
      <c r="S73" s="69">
        <f t="shared" si="19"/>
        <v>6111.399255154887</v>
      </c>
      <c r="T73" s="69">
        <f t="shared" si="20"/>
        <v>6924.042619824238</v>
      </c>
      <c r="U73" s="70">
        <f t="shared" si="21"/>
        <v>8481.934999155439</v>
      </c>
      <c r="V73" s="100"/>
      <c r="W73" s="100"/>
      <c r="X73" s="10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2:107" ht="15" customHeight="1">
      <c r="B74" s="136">
        <v>2700</v>
      </c>
      <c r="C74" s="137"/>
      <c r="D74" s="68">
        <f t="shared" si="4"/>
        <v>1841.4076313190533</v>
      </c>
      <c r="E74" s="69">
        <f t="shared" si="5"/>
        <v>2545.7192661439276</v>
      </c>
      <c r="F74" s="69">
        <f t="shared" si="6"/>
        <v>3233.8361792883384</v>
      </c>
      <c r="G74" s="69">
        <f t="shared" si="7"/>
        <v>3749.891866310967</v>
      </c>
      <c r="H74" s="69">
        <f t="shared" si="8"/>
        <v>3881.607198663559</v>
      </c>
      <c r="I74" s="69">
        <f t="shared" si="9"/>
        <v>4405.639433684096</v>
      </c>
      <c r="J74" s="69">
        <f t="shared" si="10"/>
        <v>4494.4082836178795</v>
      </c>
      <c r="K74" s="69">
        <f t="shared" si="11"/>
        <v>5074.944067897677</v>
      </c>
      <c r="L74" s="70">
        <f t="shared" si="12"/>
        <v>6155.322250056593</v>
      </c>
      <c r="M74" s="68">
        <f t="shared" si="13"/>
        <v>2607.628031856305</v>
      </c>
      <c r="N74" s="69">
        <f t="shared" si="14"/>
        <v>3618.3799527996775</v>
      </c>
      <c r="O74" s="69">
        <f t="shared" si="15"/>
        <v>4567.211743445951</v>
      </c>
      <c r="P74" s="107">
        <f t="shared" si="16"/>
        <v>5338.555732253463</v>
      </c>
      <c r="Q74" s="69">
        <f t="shared" si="17"/>
        <v>5475.67238448985</v>
      </c>
      <c r="R74" s="69">
        <f t="shared" si="18"/>
        <v>6268.426576785425</v>
      </c>
      <c r="S74" s="69">
        <f t="shared" si="19"/>
        <v>6346.4530726608455</v>
      </c>
      <c r="T74" s="69">
        <f t="shared" si="20"/>
        <v>7190.351951355939</v>
      </c>
      <c r="U74" s="70">
        <f t="shared" si="21"/>
        <v>8808.163268353725</v>
      </c>
      <c r="V74" s="100"/>
      <c r="W74" s="100"/>
      <c r="X74" s="10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</row>
    <row r="75" spans="2:107" ht="15" customHeight="1">
      <c r="B75" s="136">
        <v>2800</v>
      </c>
      <c r="C75" s="137"/>
      <c r="D75" s="68">
        <f t="shared" si="4"/>
        <v>1909.6079139604997</v>
      </c>
      <c r="E75" s="69">
        <f t="shared" si="5"/>
        <v>2640.005164889999</v>
      </c>
      <c r="F75" s="69">
        <f t="shared" si="6"/>
        <v>3353.6078896323506</v>
      </c>
      <c r="G75" s="69">
        <f t="shared" si="7"/>
        <v>3888.7767502484103</v>
      </c>
      <c r="H75" s="69">
        <f t="shared" si="8"/>
        <v>4025.3704282436906</v>
      </c>
      <c r="I75" s="69">
        <f t="shared" si="9"/>
        <v>4568.811264561285</v>
      </c>
      <c r="J75" s="69">
        <f t="shared" si="10"/>
        <v>4660.867849677801</v>
      </c>
      <c r="K75" s="69">
        <f t="shared" si="11"/>
        <v>5262.904959301295</v>
      </c>
      <c r="L75" s="70">
        <f t="shared" si="12"/>
        <v>6383.297148206837</v>
      </c>
      <c r="M75" s="68">
        <f t="shared" si="13"/>
        <v>2704.2068478509827</v>
      </c>
      <c r="N75" s="69">
        <f t="shared" si="14"/>
        <v>3752.3940251255913</v>
      </c>
      <c r="O75" s="69">
        <f t="shared" si="15"/>
        <v>4736.367733943948</v>
      </c>
      <c r="P75" s="107">
        <f t="shared" si="16"/>
        <v>5536.280018633221</v>
      </c>
      <c r="Q75" s="69">
        <f t="shared" si="17"/>
        <v>5678.475065396881</v>
      </c>
      <c r="R75" s="69">
        <f t="shared" si="18"/>
        <v>6500.590524073774</v>
      </c>
      <c r="S75" s="69">
        <f t="shared" si="19"/>
        <v>6581.506890166802</v>
      </c>
      <c r="T75" s="69">
        <f t="shared" si="20"/>
        <v>7456.6612828876405</v>
      </c>
      <c r="U75" s="70">
        <f t="shared" si="21"/>
        <v>9134.391537552012</v>
      </c>
      <c r="V75" s="100"/>
      <c r="W75" s="100"/>
      <c r="X75" s="10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</row>
    <row r="76" spans="2:107" ht="15" customHeight="1">
      <c r="B76" s="136">
        <v>2900</v>
      </c>
      <c r="C76" s="137"/>
      <c r="D76" s="68">
        <f t="shared" si="4"/>
        <v>1977.808196601946</v>
      </c>
      <c r="E76" s="69">
        <f t="shared" si="5"/>
        <v>2734.29106363607</v>
      </c>
      <c r="F76" s="69">
        <f t="shared" si="6"/>
        <v>3473.3795999763634</v>
      </c>
      <c r="G76" s="69">
        <f t="shared" si="7"/>
        <v>4027.6616341858535</v>
      </c>
      <c r="H76" s="69">
        <f t="shared" si="8"/>
        <v>4169.133657823822</v>
      </c>
      <c r="I76" s="69">
        <f t="shared" si="9"/>
        <v>4731.983095438473</v>
      </c>
      <c r="J76" s="69">
        <f t="shared" si="10"/>
        <v>4827.327415737723</v>
      </c>
      <c r="K76" s="69">
        <f t="shared" si="11"/>
        <v>5450.865850704913</v>
      </c>
      <c r="L76" s="70">
        <f t="shared" si="12"/>
        <v>6611.27204635708</v>
      </c>
      <c r="M76" s="68">
        <f t="shared" si="13"/>
        <v>2800.7856638456606</v>
      </c>
      <c r="N76" s="69">
        <f t="shared" si="14"/>
        <v>3886.4080974515055</v>
      </c>
      <c r="O76" s="69">
        <f t="shared" si="15"/>
        <v>4905.523724441947</v>
      </c>
      <c r="P76" s="107">
        <f t="shared" si="16"/>
        <v>5734.004305012978</v>
      </c>
      <c r="Q76" s="69">
        <f t="shared" si="17"/>
        <v>5881.277746303914</v>
      </c>
      <c r="R76" s="69">
        <f t="shared" si="18"/>
        <v>6732.754471362123</v>
      </c>
      <c r="S76" s="69">
        <f t="shared" si="19"/>
        <v>6816.560707672759</v>
      </c>
      <c r="T76" s="69">
        <f t="shared" si="20"/>
        <v>7722.970614419342</v>
      </c>
      <c r="U76" s="70">
        <f t="shared" si="21"/>
        <v>9460.619806750297</v>
      </c>
      <c r="V76" s="100"/>
      <c r="W76" s="100"/>
      <c r="X76" s="10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7" spans="2:107" ht="15" customHeight="1" thickBot="1">
      <c r="B77" s="131">
        <v>3000</v>
      </c>
      <c r="C77" s="132"/>
      <c r="D77" s="71">
        <f t="shared" si="4"/>
        <v>2046.0084792433922</v>
      </c>
      <c r="E77" s="72">
        <f t="shared" si="5"/>
        <v>2828.5769623821416</v>
      </c>
      <c r="F77" s="72">
        <f t="shared" si="6"/>
        <v>3593.1513103203756</v>
      </c>
      <c r="G77" s="72">
        <f t="shared" si="7"/>
        <v>4166.546518123297</v>
      </c>
      <c r="H77" s="72">
        <f t="shared" si="8"/>
        <v>4312.896887403955</v>
      </c>
      <c r="I77" s="72">
        <f t="shared" si="9"/>
        <v>4895.154926315662</v>
      </c>
      <c r="J77" s="72">
        <f t="shared" si="10"/>
        <v>4993.786981797644</v>
      </c>
      <c r="K77" s="72">
        <f t="shared" si="11"/>
        <v>5638.826742108531</v>
      </c>
      <c r="L77" s="73">
        <f t="shared" si="12"/>
        <v>6839.246944507325</v>
      </c>
      <c r="M77" s="71">
        <f t="shared" si="13"/>
        <v>2897.364479840339</v>
      </c>
      <c r="N77" s="72">
        <f t="shared" si="14"/>
        <v>4020.4221697774196</v>
      </c>
      <c r="O77" s="72">
        <f t="shared" si="15"/>
        <v>5074.679714939945</v>
      </c>
      <c r="P77" s="109">
        <f t="shared" si="16"/>
        <v>5931.728591392736</v>
      </c>
      <c r="Q77" s="72">
        <f t="shared" si="17"/>
        <v>6084.080427210944</v>
      </c>
      <c r="R77" s="72">
        <f t="shared" si="18"/>
        <v>6964.918418650473</v>
      </c>
      <c r="S77" s="72">
        <f t="shared" si="19"/>
        <v>7051.614525178717</v>
      </c>
      <c r="T77" s="72">
        <f t="shared" si="20"/>
        <v>7989.279945951043</v>
      </c>
      <c r="U77" s="73">
        <f t="shared" si="21"/>
        <v>9786.848075948583</v>
      </c>
      <c r="V77" s="100"/>
      <c r="W77" s="100"/>
      <c r="X77" s="10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</row>
    <row r="78" spans="20:24" s="63" customFormat="1" ht="15" customHeight="1">
      <c r="T78" s="101"/>
      <c r="U78" s="101"/>
      <c r="V78" s="101"/>
      <c r="W78" s="101"/>
      <c r="X78" s="101"/>
    </row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</sheetData>
  <sheetProtection password="CEBE" sheet="1" selectLockedCells="1"/>
  <protectedRanges>
    <protectedRange sqref="F11:F13" name="Range1"/>
  </protectedRanges>
  <mergeCells count="76">
    <mergeCell ref="AT2:AU2"/>
    <mergeCell ref="C11:E11"/>
    <mergeCell ref="C12:E12"/>
    <mergeCell ref="C13:E13"/>
    <mergeCell ref="D2:I2"/>
    <mergeCell ref="S2:AA2"/>
    <mergeCell ref="AB2:AJ2"/>
    <mergeCell ref="AK2:AS2"/>
    <mergeCell ref="C14:E14"/>
    <mergeCell ref="B17:C17"/>
    <mergeCell ref="D17:I17"/>
    <mergeCell ref="J17:R17"/>
    <mergeCell ref="S17:AA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D48:L48"/>
    <mergeCell ref="M48:U48"/>
    <mergeCell ref="V48:W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5:C75"/>
    <mergeCell ref="B76:C76"/>
    <mergeCell ref="B63:C63"/>
    <mergeCell ref="B64:C64"/>
    <mergeCell ref="B65:C65"/>
    <mergeCell ref="B66:C66"/>
    <mergeCell ref="B77:C77"/>
    <mergeCell ref="C10:G10"/>
    <mergeCell ref="B69:C69"/>
    <mergeCell ref="B70:C70"/>
    <mergeCell ref="B71:C71"/>
    <mergeCell ref="B72:C72"/>
    <mergeCell ref="B73:C73"/>
    <mergeCell ref="B74:C74"/>
    <mergeCell ref="B67:C67"/>
    <mergeCell ref="B68:C68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60" r:id="rId2"/>
  <rowBreaks count="2" manualBreakCount="2">
    <brk id="77" max="255" man="1"/>
    <brk id="78" max="255" man="1"/>
  </rowBreaks>
  <colBreaks count="1" manualBreakCount="1">
    <brk id="27" max="7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B78"/>
  <sheetViews>
    <sheetView zoomScale="75" zoomScaleNormal="75" zoomScalePageLayoutView="0" workbookViewId="0" topLeftCell="B7">
      <selection activeCell="F11" sqref="F11"/>
    </sheetView>
  </sheetViews>
  <sheetFormatPr defaultColWidth="9.140625" defaultRowHeight="12.75"/>
  <cols>
    <col min="1" max="1" width="15.00390625" style="41" hidden="1" customWidth="1"/>
    <col min="2" max="2" width="7.7109375" style="41" customWidth="1"/>
    <col min="3" max="3" width="6.7109375" style="41" customWidth="1"/>
    <col min="4" max="4" width="6.28125" style="41" customWidth="1"/>
    <col min="5" max="5" width="5.8515625" style="41" customWidth="1"/>
    <col min="6" max="6" width="7.00390625" style="41" bestFit="1" customWidth="1"/>
    <col min="7" max="7" width="6.28125" style="41" customWidth="1"/>
    <col min="8" max="8" width="6.00390625" style="41" customWidth="1"/>
    <col min="9" max="11" width="6.140625" style="41" customWidth="1"/>
    <col min="12" max="13" width="6.00390625" style="41" customWidth="1"/>
    <col min="14" max="15" width="6.28125" style="41" customWidth="1"/>
    <col min="16" max="16" width="6.57421875" style="41" customWidth="1"/>
    <col min="17" max="17" width="6.00390625" style="41" customWidth="1"/>
    <col min="18" max="18" width="6.57421875" style="41" bestFit="1" customWidth="1"/>
    <col min="19" max="19" width="6.421875" style="41" customWidth="1"/>
    <col min="20" max="20" width="6.57421875" style="41" customWidth="1"/>
    <col min="21" max="21" width="6.140625" style="41" customWidth="1"/>
    <col min="22" max="22" width="6.00390625" style="41" customWidth="1"/>
    <col min="23" max="24" width="6.7109375" style="41" customWidth="1"/>
    <col min="25" max="25" width="6.8515625" style="41" customWidth="1"/>
    <col min="26" max="26" width="7.421875" style="41" customWidth="1"/>
    <col min="27" max="27" width="6.7109375" style="41" customWidth="1"/>
    <col min="28" max="28" width="7.7109375" style="41" customWidth="1"/>
    <col min="29" max="29" width="8.8515625" style="41" customWidth="1"/>
    <col min="30" max="30" width="9.00390625" style="41" bestFit="1" customWidth="1"/>
    <col min="31" max="31" width="9.00390625" style="41" customWidth="1"/>
    <col min="32" max="32" width="9.00390625" style="41" bestFit="1" customWidth="1"/>
    <col min="33" max="33" width="9.00390625" style="41" customWidth="1"/>
    <col min="34" max="35" width="9.00390625" style="41" bestFit="1" customWidth="1"/>
    <col min="36" max="16384" width="9.140625" style="41" customWidth="1"/>
  </cols>
  <sheetData>
    <row r="1" s="1" customFormat="1" ht="15" hidden="1"/>
    <row r="2" spans="1:47" s="1" customFormat="1" ht="15.75" customHeight="1" hidden="1">
      <c r="A2" s="2" t="s">
        <v>0</v>
      </c>
      <c r="B2" s="3"/>
      <c r="C2" s="3"/>
      <c r="D2" s="157" t="s">
        <v>1</v>
      </c>
      <c r="E2" s="158"/>
      <c r="F2" s="158"/>
      <c r="G2" s="158"/>
      <c r="H2" s="158"/>
      <c r="I2" s="159"/>
      <c r="J2" s="4"/>
      <c r="K2" s="5" t="s">
        <v>2</v>
      </c>
      <c r="L2" s="6"/>
      <c r="M2" s="6"/>
      <c r="N2" s="6"/>
      <c r="O2" s="6"/>
      <c r="P2" s="6"/>
      <c r="Q2" s="6"/>
      <c r="R2" s="7"/>
      <c r="S2" s="160" t="s">
        <v>9</v>
      </c>
      <c r="T2" s="158"/>
      <c r="U2" s="158"/>
      <c r="V2" s="158"/>
      <c r="W2" s="158"/>
      <c r="X2" s="158"/>
      <c r="Y2" s="158"/>
      <c r="Z2" s="158"/>
      <c r="AA2" s="159"/>
      <c r="AB2" s="160" t="s">
        <v>6</v>
      </c>
      <c r="AC2" s="158"/>
      <c r="AD2" s="158"/>
      <c r="AE2" s="158"/>
      <c r="AF2" s="158"/>
      <c r="AG2" s="158"/>
      <c r="AH2" s="158"/>
      <c r="AI2" s="158"/>
      <c r="AJ2" s="159"/>
      <c r="AK2" s="160" t="s">
        <v>7</v>
      </c>
      <c r="AL2" s="158"/>
      <c r="AM2" s="158"/>
      <c r="AN2" s="158"/>
      <c r="AO2" s="158"/>
      <c r="AP2" s="158"/>
      <c r="AQ2" s="158"/>
      <c r="AR2" s="158"/>
      <c r="AS2" s="159"/>
      <c r="AT2" s="152" t="s">
        <v>10</v>
      </c>
      <c r="AU2" s="153"/>
    </row>
    <row r="3" spans="1:47" s="1" customFormat="1" ht="15.75" hidden="1" thickBot="1">
      <c r="A3" s="8" t="s">
        <v>3</v>
      </c>
      <c r="B3" s="9"/>
      <c r="C3" s="9"/>
      <c r="D3" s="11">
        <v>300</v>
      </c>
      <c r="E3" s="11">
        <v>400</v>
      </c>
      <c r="F3" s="11">
        <v>500</v>
      </c>
      <c r="G3" s="11">
        <v>600</v>
      </c>
      <c r="H3" s="11">
        <v>700</v>
      </c>
      <c r="I3" s="12">
        <v>900</v>
      </c>
      <c r="J3" s="13">
        <v>200</v>
      </c>
      <c r="K3" s="14">
        <v>300</v>
      </c>
      <c r="L3" s="15">
        <v>400</v>
      </c>
      <c r="M3" s="15">
        <v>450</v>
      </c>
      <c r="N3" s="15">
        <v>500</v>
      </c>
      <c r="O3" s="15">
        <v>550</v>
      </c>
      <c r="P3" s="15">
        <v>600</v>
      </c>
      <c r="Q3" s="15">
        <v>700</v>
      </c>
      <c r="R3" s="16">
        <v>900</v>
      </c>
      <c r="S3" s="10">
        <v>200</v>
      </c>
      <c r="T3" s="11">
        <v>300</v>
      </c>
      <c r="U3" s="11">
        <v>400</v>
      </c>
      <c r="V3" s="11">
        <v>450</v>
      </c>
      <c r="W3" s="11">
        <v>500</v>
      </c>
      <c r="X3" s="11">
        <v>550</v>
      </c>
      <c r="Y3" s="11">
        <v>600</v>
      </c>
      <c r="Z3" s="11">
        <v>700</v>
      </c>
      <c r="AA3" s="12">
        <v>900</v>
      </c>
      <c r="AB3" s="13">
        <v>200</v>
      </c>
      <c r="AC3" s="11">
        <v>300</v>
      </c>
      <c r="AD3" s="15">
        <v>400</v>
      </c>
      <c r="AE3" s="15">
        <v>450</v>
      </c>
      <c r="AF3" s="15">
        <v>500</v>
      </c>
      <c r="AG3" s="15">
        <v>550</v>
      </c>
      <c r="AH3" s="15">
        <v>600</v>
      </c>
      <c r="AI3" s="15">
        <v>700</v>
      </c>
      <c r="AJ3" s="16">
        <v>900</v>
      </c>
      <c r="AK3" s="17">
        <v>200</v>
      </c>
      <c r="AL3" s="15">
        <v>300</v>
      </c>
      <c r="AM3" s="15">
        <v>400</v>
      </c>
      <c r="AN3" s="15">
        <v>450</v>
      </c>
      <c r="AO3" s="15">
        <v>500</v>
      </c>
      <c r="AP3" s="15">
        <v>550</v>
      </c>
      <c r="AQ3" s="15">
        <v>600</v>
      </c>
      <c r="AR3" s="15">
        <v>700</v>
      </c>
      <c r="AS3" s="35">
        <v>900</v>
      </c>
      <c r="AT3" s="90">
        <v>200</v>
      </c>
      <c r="AU3" s="90">
        <v>300</v>
      </c>
    </row>
    <row r="4" spans="1:47" s="1" customFormat="1" ht="15" hidden="1">
      <c r="A4" s="18" t="s">
        <v>4</v>
      </c>
      <c r="B4" s="19"/>
      <c r="C4" s="19"/>
      <c r="D4" s="43">
        <v>334</v>
      </c>
      <c r="E4" s="43">
        <v>421</v>
      </c>
      <c r="F4" s="43">
        <v>505</v>
      </c>
      <c r="G4" s="43">
        <v>587</v>
      </c>
      <c r="H4" s="43">
        <v>668</v>
      </c>
      <c r="I4" s="44">
        <v>828</v>
      </c>
      <c r="J4" s="20">
        <v>343</v>
      </c>
      <c r="K4" s="21">
        <v>506</v>
      </c>
      <c r="L4" s="22">
        <v>647</v>
      </c>
      <c r="M4" s="22">
        <v>758</v>
      </c>
      <c r="N4" s="22">
        <v>780</v>
      </c>
      <c r="O4" s="22">
        <v>904</v>
      </c>
      <c r="P4" s="21">
        <v>906</v>
      </c>
      <c r="Q4" s="21">
        <v>1026</v>
      </c>
      <c r="R4" s="23">
        <v>1250</v>
      </c>
      <c r="S4" s="53">
        <v>540</v>
      </c>
      <c r="T4" s="48">
        <v>769</v>
      </c>
      <c r="U4" s="49">
        <v>969</v>
      </c>
      <c r="V4" s="49">
        <v>1082</v>
      </c>
      <c r="W4" s="50">
        <v>1160</v>
      </c>
      <c r="X4" s="50">
        <v>1277</v>
      </c>
      <c r="Y4" s="50">
        <v>1343</v>
      </c>
      <c r="Z4" s="50">
        <v>1520</v>
      </c>
      <c r="AA4" s="51">
        <v>1858</v>
      </c>
      <c r="AB4" s="37">
        <v>685</v>
      </c>
      <c r="AC4" s="21">
        <v>947</v>
      </c>
      <c r="AD4" s="22">
        <v>1203</v>
      </c>
      <c r="AE4" s="22">
        <v>1395</v>
      </c>
      <c r="AF4" s="22">
        <v>1444</v>
      </c>
      <c r="AG4" s="22">
        <v>1639</v>
      </c>
      <c r="AH4" s="21">
        <v>1672</v>
      </c>
      <c r="AI4" s="21">
        <v>1888</v>
      </c>
      <c r="AJ4" s="36">
        <v>2290</v>
      </c>
      <c r="AK4" s="20">
        <v>970</v>
      </c>
      <c r="AL4" s="24">
        <v>1346</v>
      </c>
      <c r="AM4" s="25">
        <v>1699</v>
      </c>
      <c r="AN4" s="25">
        <v>1986</v>
      </c>
      <c r="AO4" s="25">
        <v>2037</v>
      </c>
      <c r="AP4" s="25">
        <v>2332</v>
      </c>
      <c r="AQ4" s="24">
        <v>2361</v>
      </c>
      <c r="AR4" s="24">
        <v>2675</v>
      </c>
      <c r="AS4" s="47">
        <v>3277</v>
      </c>
      <c r="AT4" s="91">
        <v>1327</v>
      </c>
      <c r="AU4" s="91">
        <v>1973</v>
      </c>
    </row>
    <row r="5" spans="1:47" s="1" customFormat="1" ht="15.75" hidden="1" thickBot="1">
      <c r="A5" s="18" t="s">
        <v>5</v>
      </c>
      <c r="B5" s="19"/>
      <c r="C5" s="19"/>
      <c r="D5" s="45">
        <v>1.3095</v>
      </c>
      <c r="E5" s="45">
        <v>1.3131</v>
      </c>
      <c r="F5" s="45">
        <v>1.3167</v>
      </c>
      <c r="G5" s="45">
        <v>1.3203</v>
      </c>
      <c r="H5" s="45">
        <v>1.3238</v>
      </c>
      <c r="I5" s="46">
        <v>1.3308</v>
      </c>
      <c r="J5" s="29">
        <v>1.3164</v>
      </c>
      <c r="K5" s="26">
        <v>1.2894</v>
      </c>
      <c r="L5" s="27">
        <v>1.2918</v>
      </c>
      <c r="M5" s="27">
        <v>1.29</v>
      </c>
      <c r="N5" s="27">
        <v>1.2941</v>
      </c>
      <c r="O5" s="27">
        <v>1.3</v>
      </c>
      <c r="P5" s="26">
        <v>1.2965</v>
      </c>
      <c r="Q5" s="26">
        <v>1.3022</v>
      </c>
      <c r="R5" s="28">
        <v>1.3136</v>
      </c>
      <c r="S5" s="54">
        <v>1.3134</v>
      </c>
      <c r="T5" s="30">
        <v>1.3134</v>
      </c>
      <c r="U5" s="32">
        <v>1.3217</v>
      </c>
      <c r="V5" s="32">
        <v>1.32</v>
      </c>
      <c r="W5" s="31">
        <v>1.3299</v>
      </c>
      <c r="X5" s="31">
        <v>1.34</v>
      </c>
      <c r="Y5" s="31">
        <v>1.3382</v>
      </c>
      <c r="Z5" s="31">
        <v>1.3434</v>
      </c>
      <c r="AA5" s="33">
        <v>1.3538</v>
      </c>
      <c r="AB5" s="52">
        <v>1.3098</v>
      </c>
      <c r="AC5" s="26">
        <v>1.309</v>
      </c>
      <c r="AD5" s="27">
        <v>1.3146</v>
      </c>
      <c r="AE5" s="27">
        <v>1.32</v>
      </c>
      <c r="AF5" s="27">
        <v>1.3201</v>
      </c>
      <c r="AG5" s="27">
        <v>1.33</v>
      </c>
      <c r="AH5" s="26">
        <v>1.3257</v>
      </c>
      <c r="AI5" s="26">
        <v>1.3305</v>
      </c>
      <c r="AJ5" s="38">
        <v>1.3401</v>
      </c>
      <c r="AK5" s="29">
        <v>1.2998</v>
      </c>
      <c r="AL5" s="39">
        <v>1.3031</v>
      </c>
      <c r="AM5" s="40">
        <v>1.3109</v>
      </c>
      <c r="AN5" s="40">
        <v>1.32</v>
      </c>
      <c r="AO5" s="40">
        <v>1.3187</v>
      </c>
      <c r="AP5" s="40">
        <v>1.33</v>
      </c>
      <c r="AQ5" s="39">
        <v>1.3265</v>
      </c>
      <c r="AR5" s="39">
        <v>1.3325</v>
      </c>
      <c r="AS5" s="42">
        <v>1.3445</v>
      </c>
      <c r="AT5" s="92">
        <v>1.3223</v>
      </c>
      <c r="AU5" s="92">
        <v>1.3223</v>
      </c>
    </row>
    <row r="6" spans="1:19" s="1" customFormat="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184" s="1" customFormat="1" ht="26.25">
      <c r="A7" s="59"/>
      <c r="B7" s="59"/>
      <c r="C7" s="59"/>
      <c r="D7" s="59"/>
      <c r="E7" s="59"/>
      <c r="F7" s="59"/>
      <c r="G7" s="60"/>
      <c r="H7" s="61"/>
      <c r="I7" s="61"/>
      <c r="J7" s="61"/>
      <c r="K7" s="61"/>
      <c r="L7" s="62"/>
      <c r="M7" s="6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</row>
    <row r="8" spans="1:184" s="1" customFormat="1" ht="15">
      <c r="A8" s="59"/>
      <c r="B8" s="59"/>
      <c r="C8" s="59"/>
      <c r="D8" s="59"/>
      <c r="E8" s="59"/>
      <c r="F8" s="59"/>
      <c r="G8" s="62"/>
      <c r="H8" s="62"/>
      <c r="I8" s="62"/>
      <c r="J8" s="62"/>
      <c r="K8" s="62"/>
      <c r="L8" s="62"/>
      <c r="M8" s="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4" s="1" customFormat="1" ht="15.75" thickBot="1">
      <c r="A9" s="59"/>
      <c r="B9" s="59"/>
      <c r="C9" s="59"/>
      <c r="D9" s="59"/>
      <c r="E9" s="59"/>
      <c r="F9" s="59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2:184" s="1" customFormat="1" ht="15" customHeight="1" thickBot="1">
      <c r="B10" s="59"/>
      <c r="C10" s="133" t="s">
        <v>70</v>
      </c>
      <c r="D10" s="134"/>
      <c r="E10" s="134"/>
      <c r="F10" s="134"/>
      <c r="G10" s="13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2:184" s="1" customFormat="1" ht="15.75" customHeight="1">
      <c r="B11" s="59"/>
      <c r="C11" s="161" t="s">
        <v>71</v>
      </c>
      <c r="D11" s="162"/>
      <c r="E11" s="163"/>
      <c r="F11" s="56">
        <v>75</v>
      </c>
      <c r="G11" s="110" t="s">
        <v>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3:7" s="59" customFormat="1" ht="15">
      <c r="C12" s="164" t="s">
        <v>73</v>
      </c>
      <c r="D12" s="165"/>
      <c r="E12" s="166"/>
      <c r="F12" s="57">
        <v>65</v>
      </c>
      <c r="G12" s="111" t="s">
        <v>8</v>
      </c>
    </row>
    <row r="13" spans="3:7" s="59" customFormat="1" ht="15">
      <c r="C13" s="164" t="s">
        <v>74</v>
      </c>
      <c r="D13" s="165"/>
      <c r="E13" s="166"/>
      <c r="F13" s="57">
        <v>20</v>
      </c>
      <c r="G13" s="111" t="s">
        <v>8</v>
      </c>
    </row>
    <row r="14" spans="3:7" s="59" customFormat="1" ht="15.75" thickBot="1">
      <c r="C14" s="167" t="s">
        <v>72</v>
      </c>
      <c r="D14" s="168"/>
      <c r="E14" s="169"/>
      <c r="F14" s="58">
        <f>((F11-F13)-(F12-F13))/LN((F11-F13)/(F12-F13))</f>
        <v>49.83288654563971</v>
      </c>
      <c r="G14" s="112" t="s">
        <v>8</v>
      </c>
    </row>
    <row r="15" spans="2:13" s="59" customFormat="1" ht="24" customHeight="1">
      <c r="B15" s="88"/>
      <c r="C15" s="88"/>
      <c r="D15" s="87"/>
      <c r="E15" s="89"/>
      <c r="L15" s="85"/>
      <c r="M15" s="85"/>
    </row>
    <row r="16" spans="2:184" s="1" customFormat="1" ht="16.5" thickBot="1">
      <c r="B16" s="128" t="s">
        <v>75</v>
      </c>
      <c r="C16" s="59"/>
      <c r="D16" s="59"/>
      <c r="E16" s="59"/>
      <c r="F16" s="59"/>
      <c r="G16" s="59"/>
      <c r="H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2:107" s="1" customFormat="1" ht="16.5" customHeight="1" thickBot="1">
      <c r="B17" s="170" t="s">
        <v>76</v>
      </c>
      <c r="C17" s="171"/>
      <c r="D17" s="150" t="s">
        <v>79</v>
      </c>
      <c r="E17" s="150"/>
      <c r="F17" s="150"/>
      <c r="G17" s="150"/>
      <c r="H17" s="150"/>
      <c r="I17" s="151"/>
      <c r="J17" s="145" t="s">
        <v>80</v>
      </c>
      <c r="K17" s="150"/>
      <c r="L17" s="150"/>
      <c r="M17" s="150"/>
      <c r="N17" s="150"/>
      <c r="O17" s="150"/>
      <c r="P17" s="150"/>
      <c r="Q17" s="150"/>
      <c r="R17" s="151"/>
      <c r="S17" s="140" t="s">
        <v>81</v>
      </c>
      <c r="T17" s="129"/>
      <c r="U17" s="129"/>
      <c r="V17" s="129"/>
      <c r="W17" s="129"/>
      <c r="X17" s="129"/>
      <c r="Y17" s="129"/>
      <c r="Z17" s="129"/>
      <c r="AA17" s="13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2:107" s="1" customFormat="1" ht="16.5" customHeight="1" thickBot="1">
      <c r="B18" s="172" t="s">
        <v>77</v>
      </c>
      <c r="C18" s="173"/>
      <c r="D18" s="113">
        <v>300</v>
      </c>
      <c r="E18" s="113">
        <v>400</v>
      </c>
      <c r="F18" s="113">
        <v>500</v>
      </c>
      <c r="G18" s="113">
        <v>600</v>
      </c>
      <c r="H18" s="113">
        <v>700</v>
      </c>
      <c r="I18" s="114">
        <v>900</v>
      </c>
      <c r="J18" s="115">
        <v>200</v>
      </c>
      <c r="K18" s="113">
        <v>300</v>
      </c>
      <c r="L18" s="113">
        <v>400</v>
      </c>
      <c r="M18" s="113">
        <v>450</v>
      </c>
      <c r="N18" s="113">
        <v>500</v>
      </c>
      <c r="O18" s="113">
        <v>550</v>
      </c>
      <c r="P18" s="113">
        <v>600</v>
      </c>
      <c r="Q18" s="113">
        <v>700</v>
      </c>
      <c r="R18" s="114">
        <v>900</v>
      </c>
      <c r="S18" s="115">
        <v>200</v>
      </c>
      <c r="T18" s="113">
        <v>300</v>
      </c>
      <c r="U18" s="113">
        <v>400</v>
      </c>
      <c r="V18" s="113">
        <v>450</v>
      </c>
      <c r="W18" s="113">
        <v>500</v>
      </c>
      <c r="X18" s="113">
        <v>550</v>
      </c>
      <c r="Y18" s="113">
        <v>600</v>
      </c>
      <c r="Z18" s="113">
        <v>700</v>
      </c>
      <c r="AA18" s="116">
        <v>900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2:107" s="1" customFormat="1" ht="16.5" customHeight="1" thickBot="1">
      <c r="B19" s="172" t="s">
        <v>78</v>
      </c>
      <c r="C19" s="173"/>
      <c r="D19" s="117"/>
      <c r="E19" s="117"/>
      <c r="F19" s="117"/>
      <c r="G19" s="117"/>
      <c r="H19" s="117"/>
      <c r="I19" s="118"/>
      <c r="J19" s="119"/>
      <c r="K19" s="117"/>
      <c r="L19" s="117"/>
      <c r="M19" s="117"/>
      <c r="N19" s="117"/>
      <c r="O19" s="117"/>
      <c r="P19" s="117"/>
      <c r="Q19" s="117"/>
      <c r="R19" s="118"/>
      <c r="S19" s="119"/>
      <c r="T19" s="117"/>
      <c r="U19" s="117"/>
      <c r="V19" s="117"/>
      <c r="W19" s="117"/>
      <c r="X19" s="117"/>
      <c r="Y19" s="117"/>
      <c r="Z19" s="117"/>
      <c r="AA19" s="120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2:107" s="1" customFormat="1" ht="15">
      <c r="B20" s="138">
        <v>400</v>
      </c>
      <c r="C20" s="139"/>
      <c r="D20" s="65">
        <f aca="true" t="shared" si="0" ref="D20:S35">(($F$14/50)^D$5)*(D$4/1000*$B20)</f>
        <v>133.0155753603905</v>
      </c>
      <c r="E20" s="66">
        <f t="shared" si="0"/>
        <v>167.66132426991592</v>
      </c>
      <c r="F20" s="66">
        <f t="shared" si="0"/>
        <v>201.11151616357859</v>
      </c>
      <c r="G20" s="66">
        <f t="shared" si="0"/>
        <v>233.7644300801025</v>
      </c>
      <c r="H20" s="66">
        <f t="shared" si="0"/>
        <v>266.0184149180329</v>
      </c>
      <c r="I20" s="67">
        <f t="shared" si="0"/>
        <v>329.7276732459513</v>
      </c>
      <c r="J20" s="74">
        <f t="shared" si="0"/>
        <v>136.5966719329828</v>
      </c>
      <c r="K20" s="66">
        <f t="shared" si="0"/>
        <v>201.5281749717238</v>
      </c>
      <c r="L20" s="81">
        <f t="shared" si="0"/>
        <v>257.6831651245742</v>
      </c>
      <c r="M20" s="81">
        <f t="shared" si="0"/>
        <v>301.8933790120221</v>
      </c>
      <c r="N20" s="81">
        <f>(($F$14/50)^N$5)*(N$4/1000*$B20)</f>
        <v>310.6511918688542</v>
      </c>
      <c r="O20" s="81">
        <f>(($F$14/50)^O$5)*(O$4/1000*$B20)</f>
        <v>360.0296544354532</v>
      </c>
      <c r="P20" s="66">
        <f aca="true" t="shared" si="1" ref="P20:AA35">(($F$14/50)^P$5)*(P$4/1000*$B20)</f>
        <v>360.83040823751924</v>
      </c>
      <c r="Q20" s="66">
        <f t="shared" si="1"/>
        <v>408.6147176845187</v>
      </c>
      <c r="R20" s="77">
        <f t="shared" si="1"/>
        <v>497.80594897935885</v>
      </c>
      <c r="S20" s="65">
        <f t="shared" si="1"/>
        <v>215.05231395234148</v>
      </c>
      <c r="T20" s="66">
        <f t="shared" si="1"/>
        <v>306.25042486916783</v>
      </c>
      <c r="U20" s="66">
        <f t="shared" si="1"/>
        <v>385.8887070841321</v>
      </c>
      <c r="V20" s="69">
        <f t="shared" si="1"/>
        <v>430.891596904125</v>
      </c>
      <c r="W20" s="66">
        <f t="shared" si="1"/>
        <v>461.938711862718</v>
      </c>
      <c r="X20" s="66">
        <f t="shared" si="1"/>
        <v>508.513611183059</v>
      </c>
      <c r="Y20" s="66">
        <f t="shared" si="1"/>
        <v>534.7986650742502</v>
      </c>
      <c r="Z20" s="66">
        <f t="shared" si="1"/>
        <v>605.2716451523419</v>
      </c>
      <c r="AA20" s="67">
        <f t="shared" si="1"/>
        <v>739.8391851595579</v>
      </c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2:107" s="1" customFormat="1" ht="15">
      <c r="B21" s="136">
        <v>500</v>
      </c>
      <c r="C21" s="137"/>
      <c r="D21" s="68">
        <f t="shared" si="0"/>
        <v>166.26946920048812</v>
      </c>
      <c r="E21" s="69">
        <f t="shared" si="0"/>
        <v>209.5766553373949</v>
      </c>
      <c r="F21" s="69">
        <f t="shared" si="0"/>
        <v>251.3893952044732</v>
      </c>
      <c r="G21" s="69">
        <f>(($F$14/50)^G$5)*(G$4/1000*$B21)</f>
        <v>292.20553760012814</v>
      </c>
      <c r="H21" s="69">
        <f t="shared" si="0"/>
        <v>332.5230186475411</v>
      </c>
      <c r="I21" s="70">
        <f t="shared" si="0"/>
        <v>412.1595915574391</v>
      </c>
      <c r="J21" s="75">
        <f t="shared" si="0"/>
        <v>170.74583991622848</v>
      </c>
      <c r="K21" s="69">
        <f t="shared" si="0"/>
        <v>251.91021871465472</v>
      </c>
      <c r="L21" s="69">
        <f t="shared" si="0"/>
        <v>322.1039564057177</v>
      </c>
      <c r="M21" s="69">
        <f t="shared" si="0"/>
        <v>377.3667237650276</v>
      </c>
      <c r="N21" s="69">
        <f t="shared" si="0"/>
        <v>388.3139898360677</v>
      </c>
      <c r="O21" s="69">
        <f t="shared" si="0"/>
        <v>450.0370680443165</v>
      </c>
      <c r="P21" s="69">
        <f t="shared" si="0"/>
        <v>451.038010296899</v>
      </c>
      <c r="Q21" s="69">
        <f t="shared" si="0"/>
        <v>510.7683971056483</v>
      </c>
      <c r="R21" s="78">
        <f t="shared" si="0"/>
        <v>622.2574362241986</v>
      </c>
      <c r="S21" s="68">
        <f t="shared" si="0"/>
        <v>268.8153924404269</v>
      </c>
      <c r="T21" s="69">
        <f t="shared" si="1"/>
        <v>382.8130310864597</v>
      </c>
      <c r="U21" s="69">
        <f t="shared" si="1"/>
        <v>482.3608838551651</v>
      </c>
      <c r="V21" s="69">
        <f t="shared" si="1"/>
        <v>538.6144961301562</v>
      </c>
      <c r="W21" s="69">
        <f t="shared" si="1"/>
        <v>577.4233898283976</v>
      </c>
      <c r="X21" s="69">
        <f t="shared" si="1"/>
        <v>635.6420139788239</v>
      </c>
      <c r="Y21" s="69">
        <f t="shared" si="1"/>
        <v>668.4983313428127</v>
      </c>
      <c r="Z21" s="69">
        <f t="shared" si="1"/>
        <v>756.5895564404274</v>
      </c>
      <c r="AA21" s="70">
        <f t="shared" si="1"/>
        <v>924.7989814494474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2:107" s="1" customFormat="1" ht="15">
      <c r="B22" s="136">
        <v>600</v>
      </c>
      <c r="C22" s="137"/>
      <c r="D22" s="68">
        <f t="shared" si="0"/>
        <v>199.52336304058576</v>
      </c>
      <c r="E22" s="69">
        <f t="shared" si="0"/>
        <v>251.49198640487387</v>
      </c>
      <c r="F22" s="69">
        <f t="shared" si="0"/>
        <v>301.6672742453679</v>
      </c>
      <c r="G22" s="69">
        <f t="shared" si="0"/>
        <v>350.6466451201538</v>
      </c>
      <c r="H22" s="69">
        <f t="shared" si="0"/>
        <v>399.02762237704934</v>
      </c>
      <c r="I22" s="70">
        <f t="shared" si="0"/>
        <v>494.59150986892695</v>
      </c>
      <c r="J22" s="75">
        <f t="shared" si="0"/>
        <v>204.89500789947417</v>
      </c>
      <c r="K22" s="69">
        <f t="shared" si="0"/>
        <v>302.29226245758565</v>
      </c>
      <c r="L22" s="69">
        <f t="shared" si="0"/>
        <v>386.52474768686125</v>
      </c>
      <c r="M22" s="69">
        <f t="shared" si="0"/>
        <v>452.84006851803315</v>
      </c>
      <c r="N22" s="69">
        <f t="shared" si="0"/>
        <v>465.9767878032813</v>
      </c>
      <c r="O22" s="69">
        <f t="shared" si="0"/>
        <v>540.0444816531798</v>
      </c>
      <c r="P22" s="69">
        <f t="shared" si="0"/>
        <v>541.2456123562788</v>
      </c>
      <c r="Q22" s="69">
        <f t="shared" si="0"/>
        <v>612.922076526778</v>
      </c>
      <c r="R22" s="78">
        <f t="shared" si="0"/>
        <v>746.7089234690383</v>
      </c>
      <c r="S22" s="68">
        <f t="shared" si="0"/>
        <v>322.5784709285122</v>
      </c>
      <c r="T22" s="69">
        <f t="shared" si="1"/>
        <v>459.3756373037517</v>
      </c>
      <c r="U22" s="69">
        <f t="shared" si="1"/>
        <v>578.8330606261981</v>
      </c>
      <c r="V22" s="69">
        <f t="shared" si="1"/>
        <v>646.3373953561875</v>
      </c>
      <c r="W22" s="69">
        <f t="shared" si="1"/>
        <v>692.908067794077</v>
      </c>
      <c r="X22" s="69">
        <f t="shared" si="1"/>
        <v>762.7704167745885</v>
      </c>
      <c r="Y22" s="69">
        <f t="shared" si="1"/>
        <v>802.1979976113752</v>
      </c>
      <c r="Z22" s="69">
        <f t="shared" si="1"/>
        <v>907.9074677285129</v>
      </c>
      <c r="AA22" s="70">
        <f t="shared" si="1"/>
        <v>1109.758777739337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2:107" s="1" customFormat="1" ht="15">
      <c r="B23" s="136">
        <v>700</v>
      </c>
      <c r="C23" s="137"/>
      <c r="D23" s="68">
        <f t="shared" si="0"/>
        <v>232.77725688068338</v>
      </c>
      <c r="E23" s="69">
        <f t="shared" si="0"/>
        <v>293.4073174723528</v>
      </c>
      <c r="F23" s="69">
        <f t="shared" si="0"/>
        <v>351.9451532862625</v>
      </c>
      <c r="G23" s="69">
        <f t="shared" si="0"/>
        <v>409.08775264017936</v>
      </c>
      <c r="H23" s="69">
        <f t="shared" si="0"/>
        <v>465.5322261065576</v>
      </c>
      <c r="I23" s="70">
        <f t="shared" si="0"/>
        <v>577.0234281804148</v>
      </c>
      <c r="J23" s="75">
        <f t="shared" si="0"/>
        <v>239.04417588271988</v>
      </c>
      <c r="K23" s="69">
        <f t="shared" si="0"/>
        <v>352.6743062005166</v>
      </c>
      <c r="L23" s="69">
        <f t="shared" si="0"/>
        <v>450.9455389680049</v>
      </c>
      <c r="M23" s="69">
        <f t="shared" si="0"/>
        <v>528.3134132710386</v>
      </c>
      <c r="N23" s="69">
        <f t="shared" si="0"/>
        <v>543.6395857704948</v>
      </c>
      <c r="O23" s="69">
        <f t="shared" si="0"/>
        <v>630.0518952620432</v>
      </c>
      <c r="P23" s="69">
        <f t="shared" si="0"/>
        <v>631.4532144156586</v>
      </c>
      <c r="Q23" s="69">
        <f t="shared" si="0"/>
        <v>715.0757559479077</v>
      </c>
      <c r="R23" s="78">
        <f t="shared" si="0"/>
        <v>871.160410713878</v>
      </c>
      <c r="S23" s="68">
        <f t="shared" si="0"/>
        <v>376.3415494165976</v>
      </c>
      <c r="T23" s="69">
        <f t="shared" si="1"/>
        <v>535.9382435210437</v>
      </c>
      <c r="U23" s="69">
        <f t="shared" si="1"/>
        <v>675.305237397231</v>
      </c>
      <c r="V23" s="69">
        <f t="shared" si="1"/>
        <v>754.0602945822187</v>
      </c>
      <c r="W23" s="69">
        <f t="shared" si="1"/>
        <v>808.3927457597566</v>
      </c>
      <c r="X23" s="69">
        <f t="shared" si="1"/>
        <v>889.8988195703533</v>
      </c>
      <c r="Y23" s="69">
        <f t="shared" si="1"/>
        <v>935.8976638799378</v>
      </c>
      <c r="Z23" s="69">
        <f t="shared" si="1"/>
        <v>1059.2253790165983</v>
      </c>
      <c r="AA23" s="70">
        <f t="shared" si="1"/>
        <v>1294.7185740292264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s="1" customFormat="1" ht="15">
      <c r="B24" s="136">
        <v>800</v>
      </c>
      <c r="C24" s="137"/>
      <c r="D24" s="68">
        <f t="shared" si="0"/>
        <v>266.031150720781</v>
      </c>
      <c r="E24" s="69">
        <f t="shared" si="0"/>
        <v>335.32264853983185</v>
      </c>
      <c r="F24" s="69">
        <f t="shared" si="0"/>
        <v>402.22303232715717</v>
      </c>
      <c r="G24" s="69">
        <f t="shared" si="0"/>
        <v>467.528860160205</v>
      </c>
      <c r="H24" s="69">
        <f t="shared" si="0"/>
        <v>532.0368298360657</v>
      </c>
      <c r="I24" s="70">
        <f t="shared" si="0"/>
        <v>659.4553464919026</v>
      </c>
      <c r="J24" s="75">
        <f t="shared" si="0"/>
        <v>273.1933438659656</v>
      </c>
      <c r="K24" s="69">
        <f t="shared" si="0"/>
        <v>403.0563499434476</v>
      </c>
      <c r="L24" s="69">
        <f t="shared" si="0"/>
        <v>515.3663302491484</v>
      </c>
      <c r="M24" s="69">
        <f t="shared" si="0"/>
        <v>603.7867580240442</v>
      </c>
      <c r="N24" s="69">
        <f t="shared" si="0"/>
        <v>621.3023837377084</v>
      </c>
      <c r="O24" s="69">
        <f t="shared" si="0"/>
        <v>720.0593088709064</v>
      </c>
      <c r="P24" s="69">
        <f t="shared" si="0"/>
        <v>721.6608164750385</v>
      </c>
      <c r="Q24" s="69">
        <f t="shared" si="0"/>
        <v>817.2294353690374</v>
      </c>
      <c r="R24" s="78">
        <f t="shared" si="0"/>
        <v>995.6118979587177</v>
      </c>
      <c r="S24" s="68">
        <f t="shared" si="0"/>
        <v>430.10462790468296</v>
      </c>
      <c r="T24" s="69">
        <f t="shared" si="1"/>
        <v>612.5008497383357</v>
      </c>
      <c r="U24" s="69">
        <f t="shared" si="1"/>
        <v>771.7774141682642</v>
      </c>
      <c r="V24" s="69">
        <f t="shared" si="1"/>
        <v>861.78319380825</v>
      </c>
      <c r="W24" s="69">
        <f t="shared" si="1"/>
        <v>923.877423725436</v>
      </c>
      <c r="X24" s="69">
        <f t="shared" si="1"/>
        <v>1017.027222366118</v>
      </c>
      <c r="Y24" s="69">
        <f t="shared" si="1"/>
        <v>1069.5973301485003</v>
      </c>
      <c r="Z24" s="69">
        <f t="shared" si="1"/>
        <v>1210.5432903046838</v>
      </c>
      <c r="AA24" s="70">
        <f t="shared" si="1"/>
        <v>1479.6783703191159</v>
      </c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s="1" customFormat="1" ht="15">
      <c r="B25" s="136">
        <v>900</v>
      </c>
      <c r="C25" s="137"/>
      <c r="D25" s="68">
        <f t="shared" si="0"/>
        <v>299.28504456087865</v>
      </c>
      <c r="E25" s="69">
        <f t="shared" si="0"/>
        <v>377.23797960731076</v>
      </c>
      <c r="F25" s="69">
        <f t="shared" si="0"/>
        <v>452.5009113680518</v>
      </c>
      <c r="G25" s="69">
        <f t="shared" si="0"/>
        <v>525.9699676802306</v>
      </c>
      <c r="H25" s="69">
        <f t="shared" si="0"/>
        <v>598.541433565574</v>
      </c>
      <c r="I25" s="70">
        <f t="shared" si="0"/>
        <v>741.8872648033904</v>
      </c>
      <c r="J25" s="75">
        <f t="shared" si="0"/>
        <v>307.3425118492113</v>
      </c>
      <c r="K25" s="69">
        <f t="shared" si="0"/>
        <v>453.43839368637845</v>
      </c>
      <c r="L25" s="69">
        <f t="shared" si="0"/>
        <v>579.787121530292</v>
      </c>
      <c r="M25" s="69">
        <f t="shared" si="0"/>
        <v>679.2601027770497</v>
      </c>
      <c r="N25" s="69">
        <f t="shared" si="0"/>
        <v>698.9651817049219</v>
      </c>
      <c r="O25" s="69">
        <f t="shared" si="0"/>
        <v>810.0667224797697</v>
      </c>
      <c r="P25" s="69">
        <f t="shared" si="0"/>
        <v>811.8684185344182</v>
      </c>
      <c r="Q25" s="69">
        <f t="shared" si="0"/>
        <v>919.383114790167</v>
      </c>
      <c r="R25" s="78">
        <f t="shared" si="0"/>
        <v>1120.0633852035573</v>
      </c>
      <c r="S25" s="68">
        <f t="shared" si="0"/>
        <v>483.8677063927684</v>
      </c>
      <c r="T25" s="69">
        <f t="shared" si="1"/>
        <v>689.0634559556275</v>
      </c>
      <c r="U25" s="69">
        <f t="shared" si="1"/>
        <v>868.2495909392973</v>
      </c>
      <c r="V25" s="69">
        <f t="shared" si="1"/>
        <v>969.5060930342812</v>
      </c>
      <c r="W25" s="69">
        <f t="shared" si="1"/>
        <v>1039.3621016911156</v>
      </c>
      <c r="X25" s="69">
        <f t="shared" si="1"/>
        <v>1144.1556251618829</v>
      </c>
      <c r="Y25" s="69">
        <f t="shared" si="1"/>
        <v>1203.296996417063</v>
      </c>
      <c r="Z25" s="69">
        <f t="shared" si="1"/>
        <v>1361.8612015927692</v>
      </c>
      <c r="AA25" s="70">
        <f t="shared" si="1"/>
        <v>1664.6381666090053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2:107" s="1" customFormat="1" ht="15.75" thickBot="1">
      <c r="B26" s="136">
        <v>1000</v>
      </c>
      <c r="C26" s="137"/>
      <c r="D26" s="71">
        <f t="shared" si="0"/>
        <v>332.53893840097624</v>
      </c>
      <c r="E26" s="72">
        <f t="shared" si="0"/>
        <v>419.1533106747898</v>
      </c>
      <c r="F26" s="72">
        <f t="shared" si="0"/>
        <v>502.7787904089464</v>
      </c>
      <c r="G26" s="72">
        <f t="shared" si="0"/>
        <v>584.4110752002563</v>
      </c>
      <c r="H26" s="72">
        <f t="shared" si="0"/>
        <v>665.0460372950822</v>
      </c>
      <c r="I26" s="73">
        <f t="shared" si="0"/>
        <v>824.3191831148782</v>
      </c>
      <c r="J26" s="76">
        <f t="shared" si="0"/>
        <v>341.49167983245695</v>
      </c>
      <c r="K26" s="72">
        <f t="shared" si="0"/>
        <v>503.82043742930944</v>
      </c>
      <c r="L26" s="72">
        <f t="shared" si="0"/>
        <v>644.2079128114354</v>
      </c>
      <c r="M26" s="72">
        <f>(($F$14/50)^M$5)*(M$4/1000*$B26)</f>
        <v>754.7334475300552</v>
      </c>
      <c r="N26" s="72">
        <f t="shared" si="0"/>
        <v>776.6279796721354</v>
      </c>
      <c r="O26" s="72">
        <f t="shared" si="0"/>
        <v>900.074136088633</v>
      </c>
      <c r="P26" s="72">
        <f t="shared" si="0"/>
        <v>902.076020593798</v>
      </c>
      <c r="Q26" s="72">
        <f t="shared" si="0"/>
        <v>1021.5367942112966</v>
      </c>
      <c r="R26" s="79">
        <f t="shared" si="0"/>
        <v>1244.5148724483972</v>
      </c>
      <c r="S26" s="71">
        <f t="shared" si="0"/>
        <v>537.6307848808538</v>
      </c>
      <c r="T26" s="72">
        <f t="shared" si="1"/>
        <v>765.6260621729194</v>
      </c>
      <c r="U26" s="72">
        <f t="shared" si="1"/>
        <v>964.7217677103303</v>
      </c>
      <c r="V26" s="72">
        <f t="shared" si="1"/>
        <v>1077.2289922603125</v>
      </c>
      <c r="W26" s="72">
        <f t="shared" si="1"/>
        <v>1154.8467796567952</v>
      </c>
      <c r="X26" s="72">
        <f t="shared" si="1"/>
        <v>1271.2840279576478</v>
      </c>
      <c r="Y26" s="72">
        <f t="shared" si="1"/>
        <v>1336.9966626856253</v>
      </c>
      <c r="Z26" s="72">
        <f t="shared" si="1"/>
        <v>1513.1791128808547</v>
      </c>
      <c r="AA26" s="73">
        <f t="shared" si="1"/>
        <v>1849.5979628988948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s="1" customFormat="1" ht="15">
      <c r="B27" s="136">
        <v>1100</v>
      </c>
      <c r="C27" s="137"/>
      <c r="D27" s="80">
        <f t="shared" si="0"/>
        <v>365.79283224107394</v>
      </c>
      <c r="E27" s="81">
        <f t="shared" si="0"/>
        <v>461.0686417422687</v>
      </c>
      <c r="F27" s="81">
        <f t="shared" si="0"/>
        <v>553.056669449841</v>
      </c>
      <c r="G27" s="81">
        <f t="shared" si="0"/>
        <v>642.8521827202818</v>
      </c>
      <c r="H27" s="81">
        <f t="shared" si="0"/>
        <v>731.5506410245905</v>
      </c>
      <c r="I27" s="82">
        <f t="shared" si="0"/>
        <v>906.7511014263661</v>
      </c>
      <c r="J27" s="83">
        <f t="shared" si="0"/>
        <v>375.6408478157026</v>
      </c>
      <c r="K27" s="81">
        <f t="shared" si="0"/>
        <v>554.2024811722404</v>
      </c>
      <c r="L27" s="81">
        <f t="shared" si="0"/>
        <v>708.628704092579</v>
      </c>
      <c r="M27" s="81">
        <f t="shared" si="0"/>
        <v>830.2067922830606</v>
      </c>
      <c r="N27" s="81">
        <f t="shared" si="0"/>
        <v>854.290777639349</v>
      </c>
      <c r="O27" s="81">
        <f t="shared" si="0"/>
        <v>990.0815496974963</v>
      </c>
      <c r="P27" s="81">
        <f t="shared" si="0"/>
        <v>992.2836226531779</v>
      </c>
      <c r="Q27" s="81">
        <f t="shared" si="0"/>
        <v>1123.6904736324266</v>
      </c>
      <c r="R27" s="84">
        <f t="shared" si="0"/>
        <v>1368.9663596932369</v>
      </c>
      <c r="S27" s="80">
        <f t="shared" si="0"/>
        <v>591.3938633689392</v>
      </c>
      <c r="T27" s="81">
        <f t="shared" si="1"/>
        <v>842.1886683902114</v>
      </c>
      <c r="U27" s="81">
        <f t="shared" si="1"/>
        <v>1061.1939444813631</v>
      </c>
      <c r="V27" s="81">
        <f t="shared" si="1"/>
        <v>1184.9518914863436</v>
      </c>
      <c r="W27" s="81">
        <f t="shared" si="1"/>
        <v>1270.3314576224745</v>
      </c>
      <c r="X27" s="81">
        <f t="shared" si="1"/>
        <v>1398.4124307534123</v>
      </c>
      <c r="Y27" s="81">
        <f t="shared" si="1"/>
        <v>1470.696328954188</v>
      </c>
      <c r="Z27" s="81">
        <f t="shared" si="1"/>
        <v>1664.4970241689402</v>
      </c>
      <c r="AA27" s="82">
        <f t="shared" si="1"/>
        <v>2034.5577591887843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s="1" customFormat="1" ht="15">
      <c r="B28" s="136">
        <v>1200</v>
      </c>
      <c r="C28" s="137"/>
      <c r="D28" s="68">
        <f t="shared" si="0"/>
        <v>399.0467260811715</v>
      </c>
      <c r="E28" s="69">
        <f t="shared" si="0"/>
        <v>502.98397280974774</v>
      </c>
      <c r="F28" s="69">
        <f t="shared" si="0"/>
        <v>603.3345484907358</v>
      </c>
      <c r="G28" s="69">
        <f t="shared" si="0"/>
        <v>701.2932902403076</v>
      </c>
      <c r="H28" s="69">
        <f t="shared" si="0"/>
        <v>798.0552447540987</v>
      </c>
      <c r="I28" s="70">
        <f t="shared" si="0"/>
        <v>989.1830197378539</v>
      </c>
      <c r="J28" s="75">
        <f t="shared" si="0"/>
        <v>409.79001579894833</v>
      </c>
      <c r="K28" s="69">
        <f t="shared" si="0"/>
        <v>604.5845249151713</v>
      </c>
      <c r="L28" s="69">
        <f t="shared" si="0"/>
        <v>773.0494953737225</v>
      </c>
      <c r="M28" s="69">
        <f t="shared" si="0"/>
        <v>905.6801370360663</v>
      </c>
      <c r="N28" s="69">
        <f t="shared" si="0"/>
        <v>931.9535756065626</v>
      </c>
      <c r="O28" s="69">
        <f t="shared" si="0"/>
        <v>1080.0889633063596</v>
      </c>
      <c r="P28" s="69">
        <f t="shared" si="0"/>
        <v>1082.4912247125576</v>
      </c>
      <c r="Q28" s="69">
        <f t="shared" si="0"/>
        <v>1225.844153053556</v>
      </c>
      <c r="R28" s="78">
        <f t="shared" si="0"/>
        <v>1493.4178469380765</v>
      </c>
      <c r="S28" s="68">
        <f t="shared" si="0"/>
        <v>645.1569418570244</v>
      </c>
      <c r="T28" s="69">
        <f t="shared" si="1"/>
        <v>918.7512746075034</v>
      </c>
      <c r="U28" s="69">
        <f t="shared" si="1"/>
        <v>1157.6661212523961</v>
      </c>
      <c r="V28" s="69">
        <f t="shared" si="1"/>
        <v>1292.674790712375</v>
      </c>
      <c r="W28" s="69">
        <f t="shared" si="1"/>
        <v>1385.816135588154</v>
      </c>
      <c r="X28" s="69">
        <f t="shared" si="1"/>
        <v>1525.540833549177</v>
      </c>
      <c r="Y28" s="69">
        <f t="shared" si="1"/>
        <v>1604.3959952227503</v>
      </c>
      <c r="Z28" s="69">
        <f t="shared" si="1"/>
        <v>1815.8149354570257</v>
      </c>
      <c r="AA28" s="70">
        <f t="shared" si="1"/>
        <v>2219.517555478674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2:107" s="1" customFormat="1" ht="15">
      <c r="B29" s="136">
        <v>1300</v>
      </c>
      <c r="C29" s="137"/>
      <c r="D29" s="68">
        <f t="shared" si="0"/>
        <v>432.3006199212692</v>
      </c>
      <c r="E29" s="69">
        <f t="shared" si="0"/>
        <v>544.8993038772267</v>
      </c>
      <c r="F29" s="69">
        <f t="shared" si="0"/>
        <v>653.6124275316304</v>
      </c>
      <c r="G29" s="69">
        <f t="shared" si="0"/>
        <v>759.7343977603331</v>
      </c>
      <c r="H29" s="69">
        <f t="shared" si="0"/>
        <v>864.559848483607</v>
      </c>
      <c r="I29" s="70">
        <f t="shared" si="0"/>
        <v>1071.6149380493416</v>
      </c>
      <c r="J29" s="75">
        <f t="shared" si="0"/>
        <v>443.93918378219405</v>
      </c>
      <c r="K29" s="69">
        <f t="shared" si="0"/>
        <v>654.9665686581022</v>
      </c>
      <c r="L29" s="69">
        <f t="shared" si="0"/>
        <v>837.4702866548661</v>
      </c>
      <c r="M29" s="69">
        <f t="shared" si="0"/>
        <v>981.1534817890717</v>
      </c>
      <c r="N29" s="69">
        <f t="shared" si="0"/>
        <v>1009.6163735737761</v>
      </c>
      <c r="O29" s="69">
        <f t="shared" si="0"/>
        <v>1170.096376915223</v>
      </c>
      <c r="P29" s="69">
        <f t="shared" si="0"/>
        <v>1172.6988267719373</v>
      </c>
      <c r="Q29" s="69">
        <f t="shared" si="0"/>
        <v>1327.9978324746858</v>
      </c>
      <c r="R29" s="78">
        <f t="shared" si="0"/>
        <v>1617.8693341829164</v>
      </c>
      <c r="S29" s="68">
        <f t="shared" si="0"/>
        <v>698.9200203451098</v>
      </c>
      <c r="T29" s="69">
        <f t="shared" si="1"/>
        <v>995.3138808247953</v>
      </c>
      <c r="U29" s="69">
        <f t="shared" si="1"/>
        <v>1254.1382980234293</v>
      </c>
      <c r="V29" s="69">
        <f t="shared" si="1"/>
        <v>1400.3976899384063</v>
      </c>
      <c r="W29" s="69">
        <f t="shared" si="1"/>
        <v>1501.3008135538337</v>
      </c>
      <c r="X29" s="69">
        <f t="shared" si="1"/>
        <v>1652.669236344942</v>
      </c>
      <c r="Y29" s="69">
        <f t="shared" si="1"/>
        <v>1738.0956614913127</v>
      </c>
      <c r="Z29" s="69">
        <f t="shared" si="1"/>
        <v>1967.132846745111</v>
      </c>
      <c r="AA29" s="70">
        <f t="shared" si="1"/>
        <v>2404.4773517685635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2:107" s="1" customFormat="1" ht="15">
      <c r="B30" s="136">
        <v>1400</v>
      </c>
      <c r="C30" s="137"/>
      <c r="D30" s="68">
        <f t="shared" si="0"/>
        <v>465.55451376136676</v>
      </c>
      <c r="E30" s="69">
        <f t="shared" si="0"/>
        <v>586.8146349447056</v>
      </c>
      <c r="F30" s="69">
        <f t="shared" si="0"/>
        <v>703.890306572525</v>
      </c>
      <c r="G30" s="69">
        <f t="shared" si="0"/>
        <v>818.1755052803587</v>
      </c>
      <c r="H30" s="69">
        <f t="shared" si="0"/>
        <v>931.0644522131151</v>
      </c>
      <c r="I30" s="70">
        <f t="shared" si="0"/>
        <v>1154.0468563608297</v>
      </c>
      <c r="J30" s="75">
        <f t="shared" si="0"/>
        <v>478.08835176543977</v>
      </c>
      <c r="K30" s="69">
        <f t="shared" si="0"/>
        <v>705.3486124010332</v>
      </c>
      <c r="L30" s="69">
        <f t="shared" si="0"/>
        <v>901.8910779360098</v>
      </c>
      <c r="M30" s="69">
        <f t="shared" si="0"/>
        <v>1056.6268265420772</v>
      </c>
      <c r="N30" s="69">
        <f t="shared" si="0"/>
        <v>1087.2791715409896</v>
      </c>
      <c r="O30" s="69">
        <f t="shared" si="0"/>
        <v>1260.1037905240864</v>
      </c>
      <c r="P30" s="69">
        <f t="shared" si="0"/>
        <v>1262.9064288313173</v>
      </c>
      <c r="Q30" s="69">
        <f t="shared" si="0"/>
        <v>1430.1515118958155</v>
      </c>
      <c r="R30" s="78">
        <f t="shared" si="0"/>
        <v>1742.320821427756</v>
      </c>
      <c r="S30" s="68">
        <f t="shared" si="0"/>
        <v>752.6830988331952</v>
      </c>
      <c r="T30" s="69">
        <f t="shared" si="1"/>
        <v>1071.8764870420873</v>
      </c>
      <c r="U30" s="69">
        <f t="shared" si="1"/>
        <v>1350.610474794462</v>
      </c>
      <c r="V30" s="69">
        <f t="shared" si="1"/>
        <v>1508.1205891644374</v>
      </c>
      <c r="W30" s="69">
        <f t="shared" si="1"/>
        <v>1616.7854915195132</v>
      </c>
      <c r="X30" s="69">
        <f t="shared" si="1"/>
        <v>1779.7976391407067</v>
      </c>
      <c r="Y30" s="69">
        <f t="shared" si="1"/>
        <v>1871.7953277598756</v>
      </c>
      <c r="Z30" s="69">
        <f t="shared" si="1"/>
        <v>2118.4507580331965</v>
      </c>
      <c r="AA30" s="70">
        <f t="shared" si="1"/>
        <v>2589.4371480584527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2:107" s="1" customFormat="1" ht="15">
      <c r="B31" s="136">
        <v>1500</v>
      </c>
      <c r="C31" s="137"/>
      <c r="D31" s="68">
        <f t="shared" si="0"/>
        <v>498.8084076014644</v>
      </c>
      <c r="E31" s="69">
        <f t="shared" si="0"/>
        <v>628.7299660121847</v>
      </c>
      <c r="F31" s="69">
        <f t="shared" si="0"/>
        <v>754.1681856134196</v>
      </c>
      <c r="G31" s="69">
        <f t="shared" si="0"/>
        <v>876.6166128003845</v>
      </c>
      <c r="H31" s="69">
        <f t="shared" si="0"/>
        <v>997.5690559426234</v>
      </c>
      <c r="I31" s="70">
        <f t="shared" si="0"/>
        <v>1236.4787746723175</v>
      </c>
      <c r="J31" s="75">
        <f t="shared" si="0"/>
        <v>512.2375197486854</v>
      </c>
      <c r="K31" s="69">
        <f t="shared" si="0"/>
        <v>755.7306561439641</v>
      </c>
      <c r="L31" s="69">
        <f t="shared" si="0"/>
        <v>966.3118692171532</v>
      </c>
      <c r="M31" s="69">
        <f t="shared" si="0"/>
        <v>1132.1001712950829</v>
      </c>
      <c r="N31" s="69">
        <f t="shared" si="0"/>
        <v>1164.941969508203</v>
      </c>
      <c r="O31" s="69">
        <f t="shared" si="0"/>
        <v>1350.1112041329495</v>
      </c>
      <c r="P31" s="69">
        <f t="shared" si="0"/>
        <v>1353.114030890697</v>
      </c>
      <c r="Q31" s="69">
        <f t="shared" si="0"/>
        <v>1532.305191316945</v>
      </c>
      <c r="R31" s="78">
        <f t="shared" si="0"/>
        <v>1866.7723086725957</v>
      </c>
      <c r="S31" s="68">
        <f t="shared" si="0"/>
        <v>806.4461773212806</v>
      </c>
      <c r="T31" s="69">
        <f t="shared" si="1"/>
        <v>1148.4390932593792</v>
      </c>
      <c r="U31" s="69">
        <f t="shared" si="1"/>
        <v>1447.0826515654953</v>
      </c>
      <c r="V31" s="69">
        <f t="shared" si="1"/>
        <v>1615.8434883904686</v>
      </c>
      <c r="W31" s="69">
        <f t="shared" si="1"/>
        <v>1732.2701694851924</v>
      </c>
      <c r="X31" s="69">
        <f t="shared" si="1"/>
        <v>1906.9260419364714</v>
      </c>
      <c r="Y31" s="69">
        <f t="shared" si="1"/>
        <v>2005.494994028438</v>
      </c>
      <c r="Z31" s="69">
        <f t="shared" si="1"/>
        <v>2269.7686693212822</v>
      </c>
      <c r="AA31" s="70">
        <f t="shared" si="1"/>
        <v>2774.396944348342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2:107" s="1" customFormat="1" ht="15">
      <c r="B32" s="136">
        <v>1600</v>
      </c>
      <c r="C32" s="137"/>
      <c r="D32" s="68">
        <f t="shared" si="0"/>
        <v>532.062301441562</v>
      </c>
      <c r="E32" s="69">
        <f t="shared" si="0"/>
        <v>670.6452970796637</v>
      </c>
      <c r="F32" s="69">
        <f t="shared" si="0"/>
        <v>804.4460646543143</v>
      </c>
      <c r="G32" s="69">
        <f t="shared" si="0"/>
        <v>935.05772032041</v>
      </c>
      <c r="H32" s="69">
        <f t="shared" si="0"/>
        <v>1064.0736596721315</v>
      </c>
      <c r="I32" s="70">
        <f t="shared" si="0"/>
        <v>1318.9106929838051</v>
      </c>
      <c r="J32" s="75">
        <f t="shared" si="0"/>
        <v>546.3866877319311</v>
      </c>
      <c r="K32" s="69">
        <f t="shared" si="0"/>
        <v>806.1126998868951</v>
      </c>
      <c r="L32" s="69">
        <f t="shared" si="0"/>
        <v>1030.7326604982968</v>
      </c>
      <c r="M32" s="69">
        <f t="shared" si="0"/>
        <v>1207.5735160480883</v>
      </c>
      <c r="N32" s="69">
        <f t="shared" si="0"/>
        <v>1242.6047674754168</v>
      </c>
      <c r="O32" s="69">
        <f t="shared" si="0"/>
        <v>1440.1186177418128</v>
      </c>
      <c r="P32" s="69">
        <f t="shared" si="0"/>
        <v>1443.321632950077</v>
      </c>
      <c r="Q32" s="69">
        <f t="shared" si="0"/>
        <v>1634.458870738075</v>
      </c>
      <c r="R32" s="78">
        <f t="shared" si="0"/>
        <v>1991.2237959174354</v>
      </c>
      <c r="S32" s="68">
        <f t="shared" si="0"/>
        <v>860.2092558093659</v>
      </c>
      <c r="T32" s="69">
        <f t="shared" si="1"/>
        <v>1225.0016994766713</v>
      </c>
      <c r="U32" s="69">
        <f t="shared" si="1"/>
        <v>1543.5548283365283</v>
      </c>
      <c r="V32" s="69">
        <f t="shared" si="1"/>
        <v>1723.5663876165</v>
      </c>
      <c r="W32" s="69">
        <f t="shared" si="1"/>
        <v>1847.754847450872</v>
      </c>
      <c r="X32" s="69">
        <f t="shared" si="1"/>
        <v>2034.054444732236</v>
      </c>
      <c r="Y32" s="69">
        <f t="shared" si="1"/>
        <v>2139.1946602970006</v>
      </c>
      <c r="Z32" s="69">
        <f t="shared" si="1"/>
        <v>2421.0865806093675</v>
      </c>
      <c r="AA32" s="70">
        <f t="shared" si="1"/>
        <v>2959.3567406382317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2:107" s="1" customFormat="1" ht="15">
      <c r="B33" s="136">
        <v>1700</v>
      </c>
      <c r="C33" s="137"/>
      <c r="D33" s="68">
        <f t="shared" si="0"/>
        <v>565.3161952816597</v>
      </c>
      <c r="E33" s="69">
        <f t="shared" si="0"/>
        <v>712.5606281471426</v>
      </c>
      <c r="F33" s="69">
        <f t="shared" si="0"/>
        <v>854.723943695209</v>
      </c>
      <c r="G33" s="69">
        <f t="shared" si="0"/>
        <v>993.4988278404356</v>
      </c>
      <c r="H33" s="69">
        <f t="shared" si="0"/>
        <v>1130.5782634016398</v>
      </c>
      <c r="I33" s="70">
        <f t="shared" si="0"/>
        <v>1401.342611295293</v>
      </c>
      <c r="J33" s="75">
        <f t="shared" si="0"/>
        <v>580.5358557151768</v>
      </c>
      <c r="K33" s="69">
        <f t="shared" si="0"/>
        <v>856.4947436298261</v>
      </c>
      <c r="L33" s="69">
        <f t="shared" si="0"/>
        <v>1095.1534517794403</v>
      </c>
      <c r="M33" s="69">
        <f t="shared" si="0"/>
        <v>1283.0468608010938</v>
      </c>
      <c r="N33" s="69">
        <f t="shared" si="0"/>
        <v>1320.2675654426303</v>
      </c>
      <c r="O33" s="69">
        <f t="shared" si="0"/>
        <v>1530.1260313506762</v>
      </c>
      <c r="P33" s="69">
        <f t="shared" si="0"/>
        <v>1533.5292350094567</v>
      </c>
      <c r="Q33" s="69">
        <f t="shared" si="0"/>
        <v>1736.6125501592044</v>
      </c>
      <c r="R33" s="78">
        <f t="shared" si="0"/>
        <v>2115.6752831622753</v>
      </c>
      <c r="S33" s="68">
        <f t="shared" si="0"/>
        <v>913.9723342974514</v>
      </c>
      <c r="T33" s="69">
        <f t="shared" si="1"/>
        <v>1301.564305693963</v>
      </c>
      <c r="U33" s="69">
        <f t="shared" si="1"/>
        <v>1640.0270051075613</v>
      </c>
      <c r="V33" s="69">
        <f t="shared" si="1"/>
        <v>1831.289286842531</v>
      </c>
      <c r="W33" s="69">
        <f t="shared" si="1"/>
        <v>1963.2395254165515</v>
      </c>
      <c r="X33" s="69">
        <f t="shared" si="1"/>
        <v>2161.182847528001</v>
      </c>
      <c r="Y33" s="69">
        <f t="shared" si="1"/>
        <v>2272.894326565563</v>
      </c>
      <c r="Z33" s="69">
        <f t="shared" si="1"/>
        <v>2572.4044918974528</v>
      </c>
      <c r="AA33" s="70">
        <f t="shared" si="1"/>
        <v>3144.3165369281214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2:107" s="1" customFormat="1" ht="15">
      <c r="B34" s="136">
        <v>1800</v>
      </c>
      <c r="C34" s="137"/>
      <c r="D34" s="68">
        <f t="shared" si="0"/>
        <v>598.5700891217573</v>
      </c>
      <c r="E34" s="69">
        <f t="shared" si="0"/>
        <v>754.4759592146215</v>
      </c>
      <c r="F34" s="69">
        <f t="shared" si="0"/>
        <v>905.0018227361036</v>
      </c>
      <c r="G34" s="69">
        <f t="shared" si="0"/>
        <v>1051.9399353604613</v>
      </c>
      <c r="H34" s="69">
        <f t="shared" si="0"/>
        <v>1197.082867131148</v>
      </c>
      <c r="I34" s="70">
        <f t="shared" si="0"/>
        <v>1483.7745296067808</v>
      </c>
      <c r="J34" s="75">
        <f t="shared" si="0"/>
        <v>614.6850236984226</v>
      </c>
      <c r="K34" s="69">
        <f t="shared" si="0"/>
        <v>906.8767873727569</v>
      </c>
      <c r="L34" s="69">
        <f t="shared" si="0"/>
        <v>1159.574243060584</v>
      </c>
      <c r="M34" s="69">
        <f t="shared" si="0"/>
        <v>1358.5202055540994</v>
      </c>
      <c r="N34" s="69">
        <f t="shared" si="0"/>
        <v>1397.9303634098437</v>
      </c>
      <c r="O34" s="69">
        <f t="shared" si="0"/>
        <v>1620.1334449595395</v>
      </c>
      <c r="P34" s="69">
        <f t="shared" si="0"/>
        <v>1623.7368370688364</v>
      </c>
      <c r="Q34" s="69">
        <f t="shared" si="0"/>
        <v>1838.766229580334</v>
      </c>
      <c r="R34" s="78">
        <f t="shared" si="0"/>
        <v>2240.1267704071147</v>
      </c>
      <c r="S34" s="68">
        <f t="shared" si="0"/>
        <v>967.7354127855368</v>
      </c>
      <c r="T34" s="69">
        <f t="shared" si="1"/>
        <v>1378.126911911255</v>
      </c>
      <c r="U34" s="69">
        <f t="shared" si="1"/>
        <v>1736.4991818785945</v>
      </c>
      <c r="V34" s="69">
        <f t="shared" si="1"/>
        <v>1939.0121860685624</v>
      </c>
      <c r="W34" s="69">
        <f t="shared" si="1"/>
        <v>2078.7242033822313</v>
      </c>
      <c r="X34" s="69">
        <f t="shared" si="1"/>
        <v>2288.3112503237658</v>
      </c>
      <c r="Y34" s="69">
        <f t="shared" si="1"/>
        <v>2406.593992834126</v>
      </c>
      <c r="Z34" s="69">
        <f t="shared" si="1"/>
        <v>2723.7224031855385</v>
      </c>
      <c r="AA34" s="70">
        <f t="shared" si="1"/>
        <v>3329.2763332180107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2:107" s="1" customFormat="1" ht="15">
      <c r="B35" s="136">
        <v>1900</v>
      </c>
      <c r="C35" s="137"/>
      <c r="D35" s="68">
        <f t="shared" si="0"/>
        <v>631.8239829618549</v>
      </c>
      <c r="E35" s="69">
        <f t="shared" si="0"/>
        <v>796.3912902821006</v>
      </c>
      <c r="F35" s="69">
        <f t="shared" si="0"/>
        <v>955.2797017769982</v>
      </c>
      <c r="G35" s="69">
        <f t="shared" si="0"/>
        <v>1110.381042880487</v>
      </c>
      <c r="H35" s="69">
        <f t="shared" si="0"/>
        <v>1263.5874708606561</v>
      </c>
      <c r="I35" s="70">
        <f t="shared" si="0"/>
        <v>1566.2064479182686</v>
      </c>
      <c r="J35" s="75">
        <f t="shared" si="0"/>
        <v>648.8341916816682</v>
      </c>
      <c r="K35" s="69">
        <f t="shared" si="0"/>
        <v>957.2588311156879</v>
      </c>
      <c r="L35" s="69">
        <f t="shared" si="0"/>
        <v>1223.9950343417274</v>
      </c>
      <c r="M35" s="69">
        <f t="shared" si="0"/>
        <v>1433.993550307105</v>
      </c>
      <c r="N35" s="69">
        <f t="shared" si="0"/>
        <v>1475.5931613770574</v>
      </c>
      <c r="O35" s="69">
        <f t="shared" si="0"/>
        <v>1710.1408585684028</v>
      </c>
      <c r="P35" s="69">
        <f t="shared" si="0"/>
        <v>1713.9444391282163</v>
      </c>
      <c r="Q35" s="69">
        <f t="shared" si="0"/>
        <v>1940.9199090014638</v>
      </c>
      <c r="R35" s="78">
        <f t="shared" si="0"/>
        <v>2364.5782576519546</v>
      </c>
      <c r="S35" s="68">
        <f t="shared" si="0"/>
        <v>1021.4984912736221</v>
      </c>
      <c r="T35" s="69">
        <f t="shared" si="1"/>
        <v>1454.6895181285472</v>
      </c>
      <c r="U35" s="69">
        <f t="shared" si="1"/>
        <v>1832.9713586496273</v>
      </c>
      <c r="V35" s="69">
        <f t="shared" si="1"/>
        <v>2046.7350852945938</v>
      </c>
      <c r="W35" s="69">
        <f t="shared" si="1"/>
        <v>2194.208881347911</v>
      </c>
      <c r="X35" s="69">
        <f t="shared" si="1"/>
        <v>2415.4396531195302</v>
      </c>
      <c r="Y35" s="69">
        <f t="shared" si="1"/>
        <v>2540.293659102688</v>
      </c>
      <c r="Z35" s="69">
        <f t="shared" si="1"/>
        <v>2875.0403144736238</v>
      </c>
      <c r="AA35" s="70">
        <f t="shared" si="1"/>
        <v>3514.2361295079004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2:107" s="1" customFormat="1" ht="15.75" thickBot="1">
      <c r="B36" s="136">
        <v>2000</v>
      </c>
      <c r="C36" s="137"/>
      <c r="D36" s="71">
        <f aca="true" t="shared" si="2" ref="D36:S46">(($F$14/50)^D$5)*(D$4/1000*$B36)</f>
        <v>665.0778768019525</v>
      </c>
      <c r="E36" s="72">
        <f t="shared" si="2"/>
        <v>838.3066213495796</v>
      </c>
      <c r="F36" s="72">
        <f t="shared" si="2"/>
        <v>1005.5575808178928</v>
      </c>
      <c r="G36" s="72">
        <f t="shared" si="2"/>
        <v>1168.8221504005126</v>
      </c>
      <c r="H36" s="72">
        <f t="shared" si="2"/>
        <v>1330.0920745901644</v>
      </c>
      <c r="I36" s="73">
        <f t="shared" si="2"/>
        <v>1648.6383662297565</v>
      </c>
      <c r="J36" s="76">
        <f t="shared" si="2"/>
        <v>682.9833596649139</v>
      </c>
      <c r="K36" s="72">
        <f t="shared" si="2"/>
        <v>1007.6408748586189</v>
      </c>
      <c r="L36" s="72">
        <f t="shared" si="2"/>
        <v>1288.415825622871</v>
      </c>
      <c r="M36" s="72">
        <f t="shared" si="2"/>
        <v>1509.4668950601103</v>
      </c>
      <c r="N36" s="72">
        <f t="shared" si="2"/>
        <v>1553.2559593442709</v>
      </c>
      <c r="O36" s="72">
        <f t="shared" si="2"/>
        <v>1800.148272177266</v>
      </c>
      <c r="P36" s="72">
        <f t="shared" si="2"/>
        <v>1804.152041187596</v>
      </c>
      <c r="Q36" s="72">
        <f t="shared" si="2"/>
        <v>2043.0735884225933</v>
      </c>
      <c r="R36" s="79">
        <f t="shared" si="2"/>
        <v>2489.0297448967945</v>
      </c>
      <c r="S36" s="71">
        <f t="shared" si="2"/>
        <v>1075.2615697617075</v>
      </c>
      <c r="T36" s="72">
        <f aca="true" t="shared" si="3" ref="T36:AA46">(($F$14/50)^T$5)*(T$4/1000*$B36)</f>
        <v>1531.2521243458389</v>
      </c>
      <c r="U36" s="72">
        <f t="shared" si="3"/>
        <v>1929.4435354206605</v>
      </c>
      <c r="V36" s="72">
        <f t="shared" si="3"/>
        <v>2154.457984520625</v>
      </c>
      <c r="W36" s="72">
        <f t="shared" si="3"/>
        <v>2309.6935593135904</v>
      </c>
      <c r="X36" s="72">
        <f t="shared" si="3"/>
        <v>2542.5680559152956</v>
      </c>
      <c r="Y36" s="72">
        <f t="shared" si="3"/>
        <v>2673.9933253712506</v>
      </c>
      <c r="Z36" s="72">
        <f t="shared" si="3"/>
        <v>3026.3582257617095</v>
      </c>
      <c r="AA36" s="73">
        <f t="shared" si="3"/>
        <v>3699.1959257977896</v>
      </c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2:107" s="1" customFormat="1" ht="15">
      <c r="B37" s="136">
        <v>2100</v>
      </c>
      <c r="C37" s="137"/>
      <c r="D37" s="80">
        <f t="shared" si="2"/>
        <v>698.3317706420502</v>
      </c>
      <c r="E37" s="81">
        <f t="shared" si="2"/>
        <v>880.2219524170586</v>
      </c>
      <c r="F37" s="81">
        <f t="shared" si="2"/>
        <v>1055.8354598587875</v>
      </c>
      <c r="G37" s="81">
        <f t="shared" si="2"/>
        <v>1227.263257920538</v>
      </c>
      <c r="H37" s="81">
        <f t="shared" si="2"/>
        <v>1396.5966783196727</v>
      </c>
      <c r="I37" s="82">
        <f t="shared" si="2"/>
        <v>1731.0702845412443</v>
      </c>
      <c r="J37" s="83">
        <f t="shared" si="2"/>
        <v>717.1325276481596</v>
      </c>
      <c r="K37" s="81">
        <f t="shared" si="2"/>
        <v>1058.0229186015497</v>
      </c>
      <c r="L37" s="81">
        <f t="shared" si="2"/>
        <v>1352.8366169040146</v>
      </c>
      <c r="M37" s="81">
        <f t="shared" si="2"/>
        <v>1584.9402398131158</v>
      </c>
      <c r="N37" s="81">
        <f t="shared" si="2"/>
        <v>1630.9187573114846</v>
      </c>
      <c r="O37" s="81">
        <f t="shared" si="2"/>
        <v>1890.1556857861294</v>
      </c>
      <c r="P37" s="81">
        <f t="shared" si="2"/>
        <v>1894.359643246976</v>
      </c>
      <c r="Q37" s="81">
        <f t="shared" si="2"/>
        <v>2145.227267843723</v>
      </c>
      <c r="R37" s="84">
        <f t="shared" si="2"/>
        <v>2613.481232141634</v>
      </c>
      <c r="S37" s="80">
        <f t="shared" si="2"/>
        <v>1129.0246482497928</v>
      </c>
      <c r="T37" s="81">
        <f t="shared" si="3"/>
        <v>1607.814730563131</v>
      </c>
      <c r="U37" s="81">
        <f t="shared" si="3"/>
        <v>2025.9157121916933</v>
      </c>
      <c r="V37" s="81">
        <f t="shared" si="3"/>
        <v>2262.180883746656</v>
      </c>
      <c r="W37" s="81">
        <f t="shared" si="3"/>
        <v>2425.1782372792695</v>
      </c>
      <c r="X37" s="81">
        <f t="shared" si="3"/>
        <v>2669.69645871106</v>
      </c>
      <c r="Y37" s="81">
        <f t="shared" si="3"/>
        <v>2807.692991639813</v>
      </c>
      <c r="Z37" s="81">
        <f t="shared" si="3"/>
        <v>3177.6761370497948</v>
      </c>
      <c r="AA37" s="82">
        <f t="shared" si="3"/>
        <v>3884.1557220876794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2:107" s="1" customFormat="1" ht="15">
      <c r="B38" s="136">
        <v>2200</v>
      </c>
      <c r="C38" s="137"/>
      <c r="D38" s="80">
        <f t="shared" si="2"/>
        <v>731.5856644821479</v>
      </c>
      <c r="E38" s="81">
        <f t="shared" si="2"/>
        <v>922.1372834845374</v>
      </c>
      <c r="F38" s="81">
        <f t="shared" si="2"/>
        <v>1106.113338899682</v>
      </c>
      <c r="G38" s="81">
        <f t="shared" si="2"/>
        <v>1285.7043654405636</v>
      </c>
      <c r="H38" s="81">
        <f t="shared" si="2"/>
        <v>1463.101282049181</v>
      </c>
      <c r="I38" s="82">
        <f t="shared" si="2"/>
        <v>1813.5022028527321</v>
      </c>
      <c r="J38" s="83">
        <f t="shared" si="2"/>
        <v>751.2816956314052</v>
      </c>
      <c r="K38" s="81">
        <f t="shared" si="2"/>
        <v>1108.4049623444807</v>
      </c>
      <c r="L38" s="69">
        <f t="shared" si="2"/>
        <v>1417.257408185158</v>
      </c>
      <c r="M38" s="69">
        <f t="shared" si="2"/>
        <v>1660.4135845661212</v>
      </c>
      <c r="N38" s="69">
        <f t="shared" si="2"/>
        <v>1708.581555278698</v>
      </c>
      <c r="O38" s="81">
        <f t="shared" si="2"/>
        <v>1980.1630993949925</v>
      </c>
      <c r="P38" s="81">
        <f t="shared" si="2"/>
        <v>1984.5672453063557</v>
      </c>
      <c r="Q38" s="81">
        <f t="shared" si="2"/>
        <v>2247.380947264853</v>
      </c>
      <c r="R38" s="84">
        <f t="shared" si="2"/>
        <v>2737.9327193864738</v>
      </c>
      <c r="S38" s="80">
        <f t="shared" si="2"/>
        <v>1182.7877267378783</v>
      </c>
      <c r="T38" s="81">
        <f t="shared" si="3"/>
        <v>1684.3773367804229</v>
      </c>
      <c r="U38" s="81">
        <f t="shared" si="3"/>
        <v>2122.3878889627263</v>
      </c>
      <c r="V38" s="69">
        <f t="shared" si="3"/>
        <v>2369.903782972687</v>
      </c>
      <c r="W38" s="81">
        <f t="shared" si="3"/>
        <v>2540.662915244949</v>
      </c>
      <c r="X38" s="81">
        <f t="shared" si="3"/>
        <v>2796.8248615068246</v>
      </c>
      <c r="Y38" s="81">
        <f t="shared" si="3"/>
        <v>2941.392657908376</v>
      </c>
      <c r="Z38" s="81">
        <f t="shared" si="3"/>
        <v>3328.9940483378805</v>
      </c>
      <c r="AA38" s="82">
        <f t="shared" si="3"/>
        <v>4069.1155183775686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2:107" s="1" customFormat="1" ht="15">
      <c r="B39" s="136">
        <v>2300</v>
      </c>
      <c r="C39" s="137"/>
      <c r="D39" s="80">
        <f t="shared" si="2"/>
        <v>764.8395583222455</v>
      </c>
      <c r="E39" s="81">
        <f t="shared" si="2"/>
        <v>964.0526145520165</v>
      </c>
      <c r="F39" s="81">
        <f t="shared" si="2"/>
        <v>1156.3912179405768</v>
      </c>
      <c r="G39" s="81">
        <f t="shared" si="2"/>
        <v>1344.1454729605894</v>
      </c>
      <c r="H39" s="81">
        <f t="shared" si="2"/>
        <v>1529.605885778689</v>
      </c>
      <c r="I39" s="82">
        <f t="shared" si="2"/>
        <v>1895.93412116422</v>
      </c>
      <c r="J39" s="83">
        <f t="shared" si="2"/>
        <v>785.430863614651</v>
      </c>
      <c r="K39" s="81">
        <f t="shared" si="2"/>
        <v>1158.7870060874116</v>
      </c>
      <c r="L39" s="69">
        <f t="shared" si="2"/>
        <v>1481.6781994663017</v>
      </c>
      <c r="M39" s="69">
        <f t="shared" si="2"/>
        <v>1735.886929319127</v>
      </c>
      <c r="N39" s="69">
        <f t="shared" si="2"/>
        <v>1786.2443532459115</v>
      </c>
      <c r="O39" s="81">
        <f t="shared" si="2"/>
        <v>2070.1705130038563</v>
      </c>
      <c r="P39" s="81">
        <f t="shared" si="2"/>
        <v>2074.7748473657357</v>
      </c>
      <c r="Q39" s="81">
        <f t="shared" si="2"/>
        <v>2349.5346266859824</v>
      </c>
      <c r="R39" s="84">
        <f t="shared" si="2"/>
        <v>2862.3842066313136</v>
      </c>
      <c r="S39" s="80">
        <f t="shared" si="2"/>
        <v>1236.5508052259636</v>
      </c>
      <c r="T39" s="81">
        <f t="shared" si="3"/>
        <v>1760.9399429977148</v>
      </c>
      <c r="U39" s="81">
        <f t="shared" si="3"/>
        <v>2218.8600657337593</v>
      </c>
      <c r="V39" s="69">
        <f t="shared" si="3"/>
        <v>2477.6266821987188</v>
      </c>
      <c r="W39" s="81">
        <f t="shared" si="3"/>
        <v>2656.1475932106287</v>
      </c>
      <c r="X39" s="81">
        <f t="shared" si="3"/>
        <v>2923.9532643025896</v>
      </c>
      <c r="Y39" s="81">
        <f t="shared" si="3"/>
        <v>3075.0923241769383</v>
      </c>
      <c r="Z39" s="81">
        <f t="shared" si="3"/>
        <v>3480.3119596259658</v>
      </c>
      <c r="AA39" s="82">
        <f t="shared" si="3"/>
        <v>4254.075314667459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2:107" s="1" customFormat="1" ht="15">
      <c r="B40" s="136">
        <v>2400</v>
      </c>
      <c r="C40" s="137"/>
      <c r="D40" s="68">
        <f t="shared" si="2"/>
        <v>798.093452162343</v>
      </c>
      <c r="E40" s="69">
        <f t="shared" si="2"/>
        <v>1005.9679456194955</v>
      </c>
      <c r="F40" s="69">
        <f t="shared" si="2"/>
        <v>1206.6690969814715</v>
      </c>
      <c r="G40" s="69">
        <f t="shared" si="2"/>
        <v>1402.586580480615</v>
      </c>
      <c r="H40" s="69">
        <f t="shared" si="2"/>
        <v>1596.1104895081974</v>
      </c>
      <c r="I40" s="70">
        <f t="shared" si="2"/>
        <v>1978.3660394757078</v>
      </c>
      <c r="J40" s="75">
        <f t="shared" si="2"/>
        <v>819.5800315978967</v>
      </c>
      <c r="K40" s="69">
        <f t="shared" si="2"/>
        <v>1209.1690498303426</v>
      </c>
      <c r="L40" s="69">
        <f t="shared" si="2"/>
        <v>1546.098990747445</v>
      </c>
      <c r="M40" s="69">
        <f t="shared" si="2"/>
        <v>1811.3602740721326</v>
      </c>
      <c r="N40" s="69">
        <f t="shared" si="2"/>
        <v>1863.9071512131252</v>
      </c>
      <c r="O40" s="69">
        <f t="shared" si="2"/>
        <v>2160.177926612719</v>
      </c>
      <c r="P40" s="69">
        <f t="shared" si="2"/>
        <v>2164.982449425115</v>
      </c>
      <c r="Q40" s="69">
        <f t="shared" si="2"/>
        <v>2451.688306107112</v>
      </c>
      <c r="R40" s="78">
        <f t="shared" si="2"/>
        <v>2986.835693876153</v>
      </c>
      <c r="S40" s="68">
        <f t="shared" si="2"/>
        <v>1290.3138837140489</v>
      </c>
      <c r="T40" s="69">
        <f t="shared" si="3"/>
        <v>1837.5025492150069</v>
      </c>
      <c r="U40" s="69">
        <f t="shared" si="3"/>
        <v>2315.3322425047922</v>
      </c>
      <c r="V40" s="69">
        <f t="shared" si="3"/>
        <v>2585.34958142475</v>
      </c>
      <c r="W40" s="69">
        <f t="shared" si="3"/>
        <v>2771.632271176308</v>
      </c>
      <c r="X40" s="69">
        <f t="shared" si="3"/>
        <v>3051.081667098354</v>
      </c>
      <c r="Y40" s="69">
        <f t="shared" si="3"/>
        <v>3208.7919904455007</v>
      </c>
      <c r="Z40" s="69">
        <f t="shared" si="3"/>
        <v>3631.6298709140515</v>
      </c>
      <c r="AA40" s="70">
        <f t="shared" si="3"/>
        <v>4439.035110957348</v>
      </c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2:107" s="1" customFormat="1" ht="15">
      <c r="B41" s="136">
        <v>2500</v>
      </c>
      <c r="C41" s="137"/>
      <c r="D41" s="68">
        <f t="shared" si="2"/>
        <v>831.3473460024406</v>
      </c>
      <c r="E41" s="69">
        <f t="shared" si="2"/>
        <v>1047.8832766869746</v>
      </c>
      <c r="F41" s="69">
        <f t="shared" si="2"/>
        <v>1256.946976022366</v>
      </c>
      <c r="G41" s="69">
        <f t="shared" si="2"/>
        <v>1461.0276880006406</v>
      </c>
      <c r="H41" s="69">
        <f t="shared" si="2"/>
        <v>1662.6150932377054</v>
      </c>
      <c r="I41" s="70">
        <f t="shared" si="2"/>
        <v>2060.7979577871956</v>
      </c>
      <c r="J41" s="75">
        <f t="shared" si="2"/>
        <v>853.7291995811424</v>
      </c>
      <c r="K41" s="69">
        <f t="shared" si="2"/>
        <v>1259.5510935732736</v>
      </c>
      <c r="L41" s="69">
        <f t="shared" si="2"/>
        <v>1610.5197820285887</v>
      </c>
      <c r="M41" s="69">
        <f t="shared" si="2"/>
        <v>1886.833618825138</v>
      </c>
      <c r="N41" s="69">
        <f t="shared" si="2"/>
        <v>1941.5699491803387</v>
      </c>
      <c r="O41" s="69">
        <f t="shared" si="2"/>
        <v>2250.1853402215825</v>
      </c>
      <c r="P41" s="69">
        <f t="shared" si="2"/>
        <v>2255.190051484495</v>
      </c>
      <c r="Q41" s="69">
        <f t="shared" si="2"/>
        <v>2553.841985528242</v>
      </c>
      <c r="R41" s="78">
        <f t="shared" si="2"/>
        <v>3111.287181120993</v>
      </c>
      <c r="S41" s="68">
        <f t="shared" si="2"/>
        <v>1344.0769622021344</v>
      </c>
      <c r="T41" s="69">
        <f t="shared" si="3"/>
        <v>1914.0651554322988</v>
      </c>
      <c r="U41" s="69">
        <f t="shared" si="3"/>
        <v>2411.8044192758257</v>
      </c>
      <c r="V41" s="69">
        <f t="shared" si="3"/>
        <v>2693.072480650781</v>
      </c>
      <c r="W41" s="69">
        <f t="shared" si="3"/>
        <v>2887.116949141988</v>
      </c>
      <c r="X41" s="69">
        <f t="shared" si="3"/>
        <v>3178.2100698941194</v>
      </c>
      <c r="Y41" s="69">
        <f t="shared" si="3"/>
        <v>3342.4916567140635</v>
      </c>
      <c r="Z41" s="69">
        <f t="shared" si="3"/>
        <v>3782.9477822021368</v>
      </c>
      <c r="AA41" s="70">
        <f t="shared" si="3"/>
        <v>4623.994907247237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2:107" s="1" customFormat="1" ht="15">
      <c r="B42" s="136">
        <v>2600</v>
      </c>
      <c r="C42" s="137"/>
      <c r="D42" s="68">
        <f t="shared" si="2"/>
        <v>864.6012398425383</v>
      </c>
      <c r="E42" s="69">
        <f t="shared" si="2"/>
        <v>1089.7986077544533</v>
      </c>
      <c r="F42" s="69">
        <f t="shared" si="2"/>
        <v>1307.2248550632607</v>
      </c>
      <c r="G42" s="69">
        <f t="shared" si="2"/>
        <v>1519.4687955206662</v>
      </c>
      <c r="H42" s="69">
        <f t="shared" si="2"/>
        <v>1729.119696967214</v>
      </c>
      <c r="I42" s="70">
        <f t="shared" si="2"/>
        <v>2143.2298760986832</v>
      </c>
      <c r="J42" s="75">
        <f t="shared" si="2"/>
        <v>887.8783675643881</v>
      </c>
      <c r="K42" s="69">
        <f t="shared" si="2"/>
        <v>1309.9331373162045</v>
      </c>
      <c r="L42" s="69">
        <f t="shared" si="2"/>
        <v>1674.9405733097321</v>
      </c>
      <c r="M42" s="69">
        <f t="shared" si="2"/>
        <v>1962.3069635781435</v>
      </c>
      <c r="N42" s="69">
        <f t="shared" si="2"/>
        <v>2019.2327471475521</v>
      </c>
      <c r="O42" s="69">
        <f t="shared" si="2"/>
        <v>2340.192753830446</v>
      </c>
      <c r="P42" s="69">
        <f t="shared" si="2"/>
        <v>2345.3976535438746</v>
      </c>
      <c r="Q42" s="69">
        <f t="shared" si="2"/>
        <v>2655.9956649493715</v>
      </c>
      <c r="R42" s="78">
        <f t="shared" si="2"/>
        <v>3235.738668365833</v>
      </c>
      <c r="S42" s="68">
        <f t="shared" si="2"/>
        <v>1397.8400406902197</v>
      </c>
      <c r="T42" s="69">
        <f t="shared" si="3"/>
        <v>1990.6277616495906</v>
      </c>
      <c r="U42" s="69">
        <f t="shared" si="3"/>
        <v>2508.2765960468587</v>
      </c>
      <c r="V42" s="69">
        <f t="shared" si="3"/>
        <v>2800.7953798768126</v>
      </c>
      <c r="W42" s="69">
        <f t="shared" si="3"/>
        <v>3002.6016271076674</v>
      </c>
      <c r="X42" s="69">
        <f t="shared" si="3"/>
        <v>3305.338472689884</v>
      </c>
      <c r="Y42" s="69">
        <f t="shared" si="3"/>
        <v>3476.1913229826255</v>
      </c>
      <c r="Z42" s="69">
        <f t="shared" si="3"/>
        <v>3934.265693490222</v>
      </c>
      <c r="AA42" s="70">
        <f t="shared" si="3"/>
        <v>4808.954703537127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2:107" s="1" customFormat="1" ht="15">
      <c r="B43" s="136">
        <v>2700</v>
      </c>
      <c r="C43" s="137"/>
      <c r="D43" s="68">
        <f t="shared" si="2"/>
        <v>897.8551336826359</v>
      </c>
      <c r="E43" s="69">
        <f t="shared" si="2"/>
        <v>1131.7139388219325</v>
      </c>
      <c r="F43" s="69">
        <f t="shared" si="2"/>
        <v>1357.5027341041553</v>
      </c>
      <c r="G43" s="69">
        <f t="shared" si="2"/>
        <v>1577.909903040692</v>
      </c>
      <c r="H43" s="69">
        <f t="shared" si="2"/>
        <v>1795.624300696722</v>
      </c>
      <c r="I43" s="70">
        <f t="shared" si="2"/>
        <v>2225.6617944101713</v>
      </c>
      <c r="J43" s="75">
        <f t="shared" si="2"/>
        <v>922.0275355476338</v>
      </c>
      <c r="K43" s="69">
        <f t="shared" si="2"/>
        <v>1360.3151810591355</v>
      </c>
      <c r="L43" s="69">
        <f t="shared" si="2"/>
        <v>1739.3613645908758</v>
      </c>
      <c r="M43" s="69">
        <f t="shared" si="2"/>
        <v>2037.780308331149</v>
      </c>
      <c r="N43" s="69">
        <f t="shared" si="2"/>
        <v>2096.895545114766</v>
      </c>
      <c r="O43" s="69">
        <f t="shared" si="2"/>
        <v>2430.2001674393096</v>
      </c>
      <c r="P43" s="69">
        <f t="shared" si="2"/>
        <v>2435.605255603255</v>
      </c>
      <c r="Q43" s="69">
        <f t="shared" si="2"/>
        <v>2758.1493443705012</v>
      </c>
      <c r="R43" s="78">
        <f t="shared" si="2"/>
        <v>3360.1901556106723</v>
      </c>
      <c r="S43" s="68">
        <f t="shared" si="2"/>
        <v>1451.6031191783052</v>
      </c>
      <c r="T43" s="69">
        <f t="shared" si="3"/>
        <v>2067.1903678668828</v>
      </c>
      <c r="U43" s="69">
        <f t="shared" si="3"/>
        <v>2604.748772817891</v>
      </c>
      <c r="V43" s="69">
        <f t="shared" si="3"/>
        <v>2908.5182791028433</v>
      </c>
      <c r="W43" s="69">
        <f t="shared" si="3"/>
        <v>3118.086305073347</v>
      </c>
      <c r="X43" s="69">
        <f t="shared" si="3"/>
        <v>3432.4668754856484</v>
      </c>
      <c r="Y43" s="69">
        <f t="shared" si="3"/>
        <v>3609.8909892511883</v>
      </c>
      <c r="Z43" s="69">
        <f t="shared" si="3"/>
        <v>4085.5836047783077</v>
      </c>
      <c r="AA43" s="70">
        <f t="shared" si="3"/>
        <v>4993.914499827016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2:107" s="1" customFormat="1" ht="15">
      <c r="B44" s="136">
        <v>2800</v>
      </c>
      <c r="C44" s="137"/>
      <c r="D44" s="68">
        <f t="shared" si="2"/>
        <v>931.1090275227335</v>
      </c>
      <c r="E44" s="69">
        <f t="shared" si="2"/>
        <v>1173.6292698894113</v>
      </c>
      <c r="F44" s="69">
        <f t="shared" si="2"/>
        <v>1407.78061314505</v>
      </c>
      <c r="G44" s="69">
        <f t="shared" si="2"/>
        <v>1636.3510105607174</v>
      </c>
      <c r="H44" s="69">
        <f t="shared" si="2"/>
        <v>1862.1289044262303</v>
      </c>
      <c r="I44" s="70">
        <f t="shared" si="2"/>
        <v>2308.0937127216594</v>
      </c>
      <c r="J44" s="75">
        <f t="shared" si="2"/>
        <v>956.1767035308795</v>
      </c>
      <c r="K44" s="69">
        <f t="shared" si="2"/>
        <v>1410.6972248020663</v>
      </c>
      <c r="L44" s="69">
        <f t="shared" si="2"/>
        <v>1803.7821558720195</v>
      </c>
      <c r="M44" s="69">
        <f t="shared" si="2"/>
        <v>2113.2536530841544</v>
      </c>
      <c r="N44" s="69">
        <f t="shared" si="2"/>
        <v>2174.5583430819793</v>
      </c>
      <c r="O44" s="69">
        <f t="shared" si="2"/>
        <v>2520.207581048173</v>
      </c>
      <c r="P44" s="69">
        <f t="shared" si="2"/>
        <v>2525.8128576626345</v>
      </c>
      <c r="Q44" s="69">
        <f t="shared" si="2"/>
        <v>2860.303023791631</v>
      </c>
      <c r="R44" s="78">
        <f t="shared" si="2"/>
        <v>3484.641642855512</v>
      </c>
      <c r="S44" s="68">
        <f t="shared" si="2"/>
        <v>1505.3661976663905</v>
      </c>
      <c r="T44" s="69">
        <f t="shared" si="3"/>
        <v>2143.7529740841746</v>
      </c>
      <c r="U44" s="69">
        <f t="shared" si="3"/>
        <v>2701.220949588924</v>
      </c>
      <c r="V44" s="69">
        <f t="shared" si="3"/>
        <v>3016.241178328875</v>
      </c>
      <c r="W44" s="69">
        <f t="shared" si="3"/>
        <v>3233.5709830390265</v>
      </c>
      <c r="X44" s="69">
        <f t="shared" si="3"/>
        <v>3559.5952782814134</v>
      </c>
      <c r="Y44" s="69">
        <f t="shared" si="3"/>
        <v>3743.590655519751</v>
      </c>
      <c r="Z44" s="69">
        <f t="shared" si="3"/>
        <v>4236.901516066393</v>
      </c>
      <c r="AA44" s="70">
        <f t="shared" si="3"/>
        <v>5178.8742961169055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2:107" s="1" customFormat="1" ht="15">
      <c r="B45" s="136">
        <v>2900</v>
      </c>
      <c r="C45" s="137"/>
      <c r="D45" s="68">
        <f t="shared" si="2"/>
        <v>964.3629213628311</v>
      </c>
      <c r="E45" s="69">
        <f t="shared" si="2"/>
        <v>1215.5446009568902</v>
      </c>
      <c r="F45" s="69">
        <f t="shared" si="2"/>
        <v>1458.0584921859447</v>
      </c>
      <c r="G45" s="69">
        <f t="shared" si="2"/>
        <v>1694.7921180807432</v>
      </c>
      <c r="H45" s="69">
        <f t="shared" si="2"/>
        <v>1928.6335081557384</v>
      </c>
      <c r="I45" s="70">
        <f t="shared" si="2"/>
        <v>2390.525631033147</v>
      </c>
      <c r="J45" s="75">
        <f t="shared" si="2"/>
        <v>990.3258715141251</v>
      </c>
      <c r="K45" s="69">
        <f t="shared" si="2"/>
        <v>1461.0792685449974</v>
      </c>
      <c r="L45" s="69">
        <f t="shared" si="2"/>
        <v>1868.2029471531628</v>
      </c>
      <c r="M45" s="69">
        <f t="shared" si="2"/>
        <v>2188.72699783716</v>
      </c>
      <c r="N45" s="69">
        <f t="shared" si="2"/>
        <v>2252.2211410491927</v>
      </c>
      <c r="O45" s="69">
        <f t="shared" si="2"/>
        <v>2610.2149946570357</v>
      </c>
      <c r="P45" s="69">
        <f t="shared" si="2"/>
        <v>2616.0204597220145</v>
      </c>
      <c r="Q45" s="69">
        <f t="shared" si="2"/>
        <v>2962.4567032127607</v>
      </c>
      <c r="R45" s="78">
        <f t="shared" si="2"/>
        <v>3609.093130100352</v>
      </c>
      <c r="S45" s="68">
        <f t="shared" si="2"/>
        <v>1559.1292761544757</v>
      </c>
      <c r="T45" s="69">
        <f t="shared" si="3"/>
        <v>2220.3155803014665</v>
      </c>
      <c r="U45" s="69">
        <f t="shared" si="3"/>
        <v>2797.6931263599577</v>
      </c>
      <c r="V45" s="69">
        <f t="shared" si="3"/>
        <v>3123.964077554906</v>
      </c>
      <c r="W45" s="69">
        <f t="shared" si="3"/>
        <v>3349.055661004705</v>
      </c>
      <c r="X45" s="69">
        <f t="shared" si="3"/>
        <v>3686.7236810771783</v>
      </c>
      <c r="Y45" s="69">
        <f t="shared" si="3"/>
        <v>3877.290321788313</v>
      </c>
      <c r="Z45" s="69">
        <f t="shared" si="3"/>
        <v>4388.219427354478</v>
      </c>
      <c r="AA45" s="70">
        <f t="shared" si="3"/>
        <v>5363.834092406795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</row>
    <row r="46" spans="2:107" s="1" customFormat="1" ht="16.5" customHeight="1" thickBot="1">
      <c r="B46" s="131">
        <v>3000</v>
      </c>
      <c r="C46" s="132"/>
      <c r="D46" s="71">
        <f t="shared" si="2"/>
        <v>997.6168152029288</v>
      </c>
      <c r="E46" s="72">
        <f t="shared" si="2"/>
        <v>1257.4599320243694</v>
      </c>
      <c r="F46" s="72">
        <f t="shared" si="2"/>
        <v>1508.3363712268392</v>
      </c>
      <c r="G46" s="72">
        <f t="shared" si="2"/>
        <v>1753.233225600769</v>
      </c>
      <c r="H46" s="72">
        <f t="shared" si="2"/>
        <v>1995.1381118852469</v>
      </c>
      <c r="I46" s="73">
        <f t="shared" si="2"/>
        <v>2472.957549344635</v>
      </c>
      <c r="J46" s="76">
        <f t="shared" si="2"/>
        <v>1024.4750394973707</v>
      </c>
      <c r="K46" s="72">
        <f t="shared" si="2"/>
        <v>1511.4613122879282</v>
      </c>
      <c r="L46" s="72">
        <f t="shared" si="2"/>
        <v>1932.6237384343065</v>
      </c>
      <c r="M46" s="72">
        <f t="shared" si="2"/>
        <v>2264.2003425901657</v>
      </c>
      <c r="N46" s="72">
        <f t="shared" si="2"/>
        <v>2329.883939016406</v>
      </c>
      <c r="O46" s="72">
        <f t="shared" si="2"/>
        <v>2700.222408265899</v>
      </c>
      <c r="P46" s="72">
        <f t="shared" si="2"/>
        <v>2706.228061781394</v>
      </c>
      <c r="Q46" s="72">
        <f t="shared" si="2"/>
        <v>3064.61038263389</v>
      </c>
      <c r="R46" s="79">
        <f t="shared" si="2"/>
        <v>3733.5446173451915</v>
      </c>
      <c r="S46" s="71">
        <f t="shared" si="2"/>
        <v>1612.8923546425613</v>
      </c>
      <c r="T46" s="72">
        <f t="shared" si="3"/>
        <v>2296.8781865187584</v>
      </c>
      <c r="U46" s="72">
        <f t="shared" si="3"/>
        <v>2894.1653031309907</v>
      </c>
      <c r="V46" s="72">
        <f t="shared" si="3"/>
        <v>3231.686976780937</v>
      </c>
      <c r="W46" s="72">
        <f t="shared" si="3"/>
        <v>3464.5403389703847</v>
      </c>
      <c r="X46" s="72">
        <f t="shared" si="3"/>
        <v>3813.852083872943</v>
      </c>
      <c r="Y46" s="72">
        <f t="shared" si="3"/>
        <v>4010.989988056876</v>
      </c>
      <c r="Z46" s="72">
        <f t="shared" si="3"/>
        <v>4539.5373386425645</v>
      </c>
      <c r="AA46" s="73">
        <f t="shared" si="3"/>
        <v>5548.793888696684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</row>
    <row r="47" spans="1:107" ht="15" customHeight="1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2:107" ht="15" customHeight="1" thickBot="1">
      <c r="B48" s="174" t="s">
        <v>76</v>
      </c>
      <c r="C48" s="175"/>
      <c r="D48" s="140" t="s">
        <v>82</v>
      </c>
      <c r="E48" s="129"/>
      <c r="F48" s="129"/>
      <c r="G48" s="129"/>
      <c r="H48" s="129"/>
      <c r="I48" s="129"/>
      <c r="J48" s="129"/>
      <c r="K48" s="129"/>
      <c r="L48" s="130"/>
      <c r="M48" s="140" t="s">
        <v>83</v>
      </c>
      <c r="N48" s="129"/>
      <c r="O48" s="129"/>
      <c r="P48" s="129"/>
      <c r="Q48" s="129"/>
      <c r="R48" s="129"/>
      <c r="S48" s="129"/>
      <c r="T48" s="129"/>
      <c r="U48" s="130"/>
      <c r="V48" s="140" t="s">
        <v>84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</row>
    <row r="49" spans="2:107" ht="15" customHeight="1" thickBot="1">
      <c r="B49" s="172" t="s">
        <v>77</v>
      </c>
      <c r="C49" s="173"/>
      <c r="D49" s="121">
        <v>200</v>
      </c>
      <c r="E49" s="113">
        <v>300</v>
      </c>
      <c r="F49" s="113">
        <v>400</v>
      </c>
      <c r="G49" s="113">
        <v>450</v>
      </c>
      <c r="H49" s="113">
        <v>500</v>
      </c>
      <c r="I49" s="113">
        <v>550</v>
      </c>
      <c r="J49" s="113">
        <v>600</v>
      </c>
      <c r="K49" s="113">
        <v>700</v>
      </c>
      <c r="L49" s="116">
        <v>900</v>
      </c>
      <c r="M49" s="115">
        <v>200</v>
      </c>
      <c r="N49" s="113">
        <v>300</v>
      </c>
      <c r="O49" s="113">
        <v>400</v>
      </c>
      <c r="P49" s="113">
        <v>450</v>
      </c>
      <c r="Q49" s="113">
        <v>500</v>
      </c>
      <c r="R49" s="113">
        <v>550</v>
      </c>
      <c r="S49" s="113">
        <v>600</v>
      </c>
      <c r="T49" s="113">
        <v>700</v>
      </c>
      <c r="U49" s="114">
        <v>900</v>
      </c>
      <c r="V49" s="122">
        <v>200</v>
      </c>
      <c r="W49" s="123">
        <v>300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</row>
    <row r="50" spans="2:107" ht="15" customHeight="1" thickBot="1">
      <c r="B50" s="172" t="s">
        <v>78</v>
      </c>
      <c r="C50" s="173"/>
      <c r="D50" s="124"/>
      <c r="E50" s="117"/>
      <c r="F50" s="117"/>
      <c r="G50" s="117"/>
      <c r="H50" s="117"/>
      <c r="I50" s="117"/>
      <c r="J50" s="117"/>
      <c r="K50" s="117"/>
      <c r="L50" s="125"/>
      <c r="M50" s="119"/>
      <c r="N50" s="117"/>
      <c r="O50" s="117"/>
      <c r="P50" s="117"/>
      <c r="Q50" s="117"/>
      <c r="R50" s="117"/>
      <c r="S50" s="117"/>
      <c r="T50" s="117"/>
      <c r="U50" s="118"/>
      <c r="V50" s="126"/>
      <c r="W50" s="12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2:107" ht="15" customHeight="1">
      <c r="B51" s="138">
        <v>400</v>
      </c>
      <c r="C51" s="139"/>
      <c r="D51" s="65">
        <f aca="true" t="shared" si="4" ref="D51:U65">(($F$14/50)^AB$5)*(AB$4/1000*$B20)</f>
        <v>272.8011305657856</v>
      </c>
      <c r="E51" s="66">
        <f t="shared" si="4"/>
        <v>377.1435949842855</v>
      </c>
      <c r="F51" s="66">
        <f t="shared" si="4"/>
        <v>479.08684137605013</v>
      </c>
      <c r="G51" s="69">
        <f t="shared" si="4"/>
        <v>555.5395357497729</v>
      </c>
      <c r="H51" s="66">
        <f t="shared" si="4"/>
        <v>575.0529183205273</v>
      </c>
      <c r="I51" s="66">
        <f t="shared" si="4"/>
        <v>652.687323508755</v>
      </c>
      <c r="J51" s="66">
        <f t="shared" si="4"/>
        <v>665.8382642396858</v>
      </c>
      <c r="K51" s="66">
        <f t="shared" si="4"/>
        <v>751.8435656144708</v>
      </c>
      <c r="L51" s="67">
        <f t="shared" si="4"/>
        <v>911.8995926009767</v>
      </c>
      <c r="M51" s="65">
        <f t="shared" si="4"/>
        <v>386.3152639787118</v>
      </c>
      <c r="N51" s="66">
        <f t="shared" si="4"/>
        <v>536.056289303656</v>
      </c>
      <c r="O51" s="66">
        <f t="shared" si="4"/>
        <v>676.6239619919927</v>
      </c>
      <c r="P51" s="106">
        <f t="shared" si="4"/>
        <v>790.8971455190315</v>
      </c>
      <c r="Q51" s="66">
        <f t="shared" si="4"/>
        <v>811.210723628126</v>
      </c>
      <c r="R51" s="66">
        <f t="shared" si="4"/>
        <v>928.6557891533963</v>
      </c>
      <c r="S51" s="66">
        <f t="shared" si="4"/>
        <v>940.2152700238289</v>
      </c>
      <c r="T51" s="66">
        <f t="shared" si="4"/>
        <v>1065.237326126806</v>
      </c>
      <c r="U51" s="77">
        <f t="shared" si="4"/>
        <v>1304.9130767931442</v>
      </c>
      <c r="V51" s="93">
        <f aca="true" t="shared" si="5" ref="V51:W71">(($F$14/50)^AT$5)*(AT$4/1000*$B51)</f>
        <v>528.4554031864543</v>
      </c>
      <c r="W51" s="96">
        <f t="shared" si="5"/>
        <v>785.7140244814426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2:107" ht="15" customHeight="1">
      <c r="B52" s="136">
        <v>500</v>
      </c>
      <c r="C52" s="137"/>
      <c r="D52" s="68">
        <f t="shared" si="4"/>
        <v>341.001413207232</v>
      </c>
      <c r="E52" s="69">
        <f t="shared" si="4"/>
        <v>471.42949373035697</v>
      </c>
      <c r="F52" s="69">
        <f t="shared" si="4"/>
        <v>598.8585517200626</v>
      </c>
      <c r="G52" s="69">
        <f t="shared" si="4"/>
        <v>694.4244196872162</v>
      </c>
      <c r="H52" s="69">
        <f t="shared" si="4"/>
        <v>718.8161479006591</v>
      </c>
      <c r="I52" s="69">
        <f t="shared" si="4"/>
        <v>815.8591543859437</v>
      </c>
      <c r="J52" s="69">
        <f t="shared" si="4"/>
        <v>832.2978302996074</v>
      </c>
      <c r="K52" s="69">
        <f t="shared" si="4"/>
        <v>939.8044570180886</v>
      </c>
      <c r="L52" s="70">
        <f t="shared" si="4"/>
        <v>1139.8744907512207</v>
      </c>
      <c r="M52" s="68">
        <f t="shared" si="4"/>
        <v>482.8940799733898</v>
      </c>
      <c r="N52" s="69">
        <f t="shared" si="4"/>
        <v>670.0703616295699</v>
      </c>
      <c r="O52" s="69">
        <f t="shared" si="4"/>
        <v>845.7799524899908</v>
      </c>
      <c r="P52" s="107">
        <f t="shared" si="4"/>
        <v>988.6214318987894</v>
      </c>
      <c r="Q52" s="69">
        <f t="shared" si="4"/>
        <v>1014.0134045351574</v>
      </c>
      <c r="R52" s="69">
        <f t="shared" si="4"/>
        <v>1160.8197364417454</v>
      </c>
      <c r="S52" s="69">
        <f t="shared" si="4"/>
        <v>1175.269087529786</v>
      </c>
      <c r="T52" s="69">
        <f t="shared" si="4"/>
        <v>1331.5466576585075</v>
      </c>
      <c r="U52" s="78">
        <f t="shared" si="4"/>
        <v>1631.1413459914304</v>
      </c>
      <c r="V52" s="94">
        <f t="shared" si="5"/>
        <v>660.5692539830678</v>
      </c>
      <c r="W52" s="97">
        <f t="shared" si="5"/>
        <v>982.1425306018033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2:107" ht="15" customHeight="1">
      <c r="B53" s="136">
        <v>600</v>
      </c>
      <c r="C53" s="137"/>
      <c r="D53" s="68">
        <f t="shared" si="4"/>
        <v>409.2016958486785</v>
      </c>
      <c r="E53" s="69">
        <f t="shared" si="4"/>
        <v>565.7153924764283</v>
      </c>
      <c r="F53" s="69">
        <f t="shared" si="4"/>
        <v>718.6302620640752</v>
      </c>
      <c r="G53" s="69">
        <f t="shared" si="4"/>
        <v>833.3093036246594</v>
      </c>
      <c r="H53" s="69">
        <f t="shared" si="4"/>
        <v>862.5793774807909</v>
      </c>
      <c r="I53" s="69">
        <f t="shared" si="4"/>
        <v>979.0309852631324</v>
      </c>
      <c r="J53" s="69">
        <f t="shared" si="4"/>
        <v>998.7573963595288</v>
      </c>
      <c r="K53" s="69">
        <f t="shared" si="4"/>
        <v>1127.7653484217062</v>
      </c>
      <c r="L53" s="70">
        <f t="shared" si="4"/>
        <v>1367.8493889014649</v>
      </c>
      <c r="M53" s="68">
        <f t="shared" si="4"/>
        <v>579.4728959680677</v>
      </c>
      <c r="N53" s="69">
        <f t="shared" si="4"/>
        <v>804.0844339554839</v>
      </c>
      <c r="O53" s="69">
        <f t="shared" si="4"/>
        <v>1014.935942987989</v>
      </c>
      <c r="P53" s="107">
        <f t="shared" si="4"/>
        <v>1186.3457182785473</v>
      </c>
      <c r="Q53" s="69">
        <f t="shared" si="4"/>
        <v>1216.816085442189</v>
      </c>
      <c r="R53" s="69">
        <f t="shared" si="4"/>
        <v>1392.9836837300943</v>
      </c>
      <c r="S53" s="69">
        <f t="shared" si="4"/>
        <v>1410.3229050357434</v>
      </c>
      <c r="T53" s="69">
        <f t="shared" si="4"/>
        <v>1597.855989190209</v>
      </c>
      <c r="U53" s="78">
        <f t="shared" si="4"/>
        <v>1957.3696151897166</v>
      </c>
      <c r="V53" s="94">
        <f t="shared" si="5"/>
        <v>792.6831047796813</v>
      </c>
      <c r="W53" s="97">
        <f t="shared" si="5"/>
        <v>1178.5710367221639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2:107" ht="15" customHeight="1">
      <c r="B54" s="136">
        <v>700</v>
      </c>
      <c r="C54" s="137"/>
      <c r="D54" s="68">
        <f t="shared" si="4"/>
        <v>477.4019784901249</v>
      </c>
      <c r="E54" s="69">
        <f t="shared" si="4"/>
        <v>660.0012912224997</v>
      </c>
      <c r="F54" s="69">
        <f t="shared" si="4"/>
        <v>838.4019724080877</v>
      </c>
      <c r="G54" s="69">
        <f t="shared" si="4"/>
        <v>972.1941875621026</v>
      </c>
      <c r="H54" s="69">
        <f t="shared" si="4"/>
        <v>1006.3426070609227</v>
      </c>
      <c r="I54" s="69">
        <f t="shared" si="4"/>
        <v>1142.2028161403211</v>
      </c>
      <c r="J54" s="69">
        <f t="shared" si="4"/>
        <v>1165.2169624194503</v>
      </c>
      <c r="K54" s="69">
        <f t="shared" si="4"/>
        <v>1315.7262398253238</v>
      </c>
      <c r="L54" s="70">
        <f t="shared" si="4"/>
        <v>1595.8242870517092</v>
      </c>
      <c r="M54" s="68">
        <f t="shared" si="4"/>
        <v>676.0517119627457</v>
      </c>
      <c r="N54" s="69">
        <f t="shared" si="4"/>
        <v>938.0985062813978</v>
      </c>
      <c r="O54" s="69">
        <f t="shared" si="4"/>
        <v>1184.091933485987</v>
      </c>
      <c r="P54" s="107">
        <f t="shared" si="4"/>
        <v>1384.0700046583052</v>
      </c>
      <c r="Q54" s="69">
        <f t="shared" si="4"/>
        <v>1419.6187663492203</v>
      </c>
      <c r="R54" s="69">
        <f t="shared" si="4"/>
        <v>1625.1476310184435</v>
      </c>
      <c r="S54" s="69">
        <f t="shared" si="4"/>
        <v>1645.3767225417005</v>
      </c>
      <c r="T54" s="69">
        <f t="shared" si="4"/>
        <v>1864.1653207219101</v>
      </c>
      <c r="U54" s="78">
        <f t="shared" si="4"/>
        <v>2283.597884388003</v>
      </c>
      <c r="V54" s="94">
        <f t="shared" si="5"/>
        <v>924.796955576295</v>
      </c>
      <c r="W54" s="97">
        <f t="shared" si="5"/>
        <v>1374.9995428425248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2:107" ht="15" customHeight="1">
      <c r="B55" s="136">
        <v>800</v>
      </c>
      <c r="C55" s="137"/>
      <c r="D55" s="68">
        <f t="shared" si="4"/>
        <v>545.6022611315713</v>
      </c>
      <c r="E55" s="69">
        <f t="shared" si="4"/>
        <v>754.287189968571</v>
      </c>
      <c r="F55" s="69">
        <f t="shared" si="4"/>
        <v>958.1736827521003</v>
      </c>
      <c r="G55" s="69">
        <f t="shared" si="4"/>
        <v>1111.0790714995458</v>
      </c>
      <c r="H55" s="69">
        <f t="shared" si="4"/>
        <v>1150.1058366410546</v>
      </c>
      <c r="I55" s="69">
        <f t="shared" si="4"/>
        <v>1305.37464701751</v>
      </c>
      <c r="J55" s="69">
        <f t="shared" si="4"/>
        <v>1331.6765284793717</v>
      </c>
      <c r="K55" s="69">
        <f t="shared" si="4"/>
        <v>1503.6871312289416</v>
      </c>
      <c r="L55" s="70">
        <f t="shared" si="4"/>
        <v>1823.7991852019534</v>
      </c>
      <c r="M55" s="68">
        <f t="shared" si="4"/>
        <v>772.6305279574236</v>
      </c>
      <c r="N55" s="69">
        <f t="shared" si="4"/>
        <v>1072.112578607312</v>
      </c>
      <c r="O55" s="69">
        <f t="shared" si="4"/>
        <v>1353.2479239839854</v>
      </c>
      <c r="P55" s="107">
        <f t="shared" si="4"/>
        <v>1581.794291038063</v>
      </c>
      <c r="Q55" s="69">
        <f t="shared" si="4"/>
        <v>1622.421447256252</v>
      </c>
      <c r="R55" s="69">
        <f t="shared" si="4"/>
        <v>1857.3115783067926</v>
      </c>
      <c r="S55" s="69">
        <f t="shared" si="4"/>
        <v>1880.4305400476578</v>
      </c>
      <c r="T55" s="69">
        <f t="shared" si="4"/>
        <v>2130.474652253612</v>
      </c>
      <c r="U55" s="78">
        <f t="shared" si="4"/>
        <v>2609.8261535862885</v>
      </c>
      <c r="V55" s="94">
        <f t="shared" si="5"/>
        <v>1056.9108063729086</v>
      </c>
      <c r="W55" s="97">
        <f t="shared" si="5"/>
        <v>1571.4280489628852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2:107" ht="15" customHeight="1">
      <c r="B56" s="136">
        <v>900</v>
      </c>
      <c r="C56" s="137"/>
      <c r="D56" s="68">
        <f t="shared" si="4"/>
        <v>613.8025437730176</v>
      </c>
      <c r="E56" s="69">
        <f t="shared" si="4"/>
        <v>848.5730887146425</v>
      </c>
      <c r="F56" s="69">
        <f t="shared" si="4"/>
        <v>1077.9453930961126</v>
      </c>
      <c r="G56" s="69">
        <f t="shared" si="4"/>
        <v>1249.963955436989</v>
      </c>
      <c r="H56" s="69">
        <f t="shared" si="4"/>
        <v>1293.8690662211861</v>
      </c>
      <c r="I56" s="69">
        <f t="shared" si="4"/>
        <v>1468.5464778946985</v>
      </c>
      <c r="J56" s="69">
        <f t="shared" si="4"/>
        <v>1498.1360945392933</v>
      </c>
      <c r="K56" s="69">
        <f t="shared" si="4"/>
        <v>1691.648022632559</v>
      </c>
      <c r="L56" s="70">
        <f t="shared" si="4"/>
        <v>2051.7740833521975</v>
      </c>
      <c r="M56" s="68">
        <f t="shared" si="4"/>
        <v>869.2093439521016</v>
      </c>
      <c r="N56" s="69">
        <f t="shared" si="4"/>
        <v>1206.1266509332258</v>
      </c>
      <c r="O56" s="69">
        <f t="shared" si="4"/>
        <v>1522.4039144819837</v>
      </c>
      <c r="P56" s="107">
        <f t="shared" si="4"/>
        <v>1779.518577417821</v>
      </c>
      <c r="Q56" s="69">
        <f t="shared" si="4"/>
        <v>1825.2241281632835</v>
      </c>
      <c r="R56" s="69">
        <f t="shared" si="4"/>
        <v>2089.4755255951413</v>
      </c>
      <c r="S56" s="69">
        <f t="shared" si="4"/>
        <v>2115.4843575536147</v>
      </c>
      <c r="T56" s="69">
        <f t="shared" si="4"/>
        <v>2396.7839837853135</v>
      </c>
      <c r="U56" s="78">
        <f t="shared" si="4"/>
        <v>2936.054422784575</v>
      </c>
      <c r="V56" s="94">
        <f t="shared" si="5"/>
        <v>1189.0246571695222</v>
      </c>
      <c r="W56" s="97">
        <f t="shared" si="5"/>
        <v>1767.856555083246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2:107" ht="15" customHeight="1" thickBot="1">
      <c r="B57" s="136">
        <v>1000</v>
      </c>
      <c r="C57" s="137"/>
      <c r="D57" s="71">
        <f t="shared" si="4"/>
        <v>682.002826414464</v>
      </c>
      <c r="E57" s="72">
        <f t="shared" si="4"/>
        <v>942.8589874607139</v>
      </c>
      <c r="F57" s="72">
        <f t="shared" si="4"/>
        <v>1197.7171034401251</v>
      </c>
      <c r="G57" s="72">
        <f t="shared" si="4"/>
        <v>1388.8488393744324</v>
      </c>
      <c r="H57" s="72">
        <f t="shared" si="4"/>
        <v>1437.6322958013182</v>
      </c>
      <c r="I57" s="72">
        <f t="shared" si="4"/>
        <v>1631.7183087718875</v>
      </c>
      <c r="J57" s="72">
        <f t="shared" si="4"/>
        <v>1664.5956605992149</v>
      </c>
      <c r="K57" s="72">
        <f t="shared" si="4"/>
        <v>1879.608914036177</v>
      </c>
      <c r="L57" s="73">
        <f t="shared" si="4"/>
        <v>2279.7489815024414</v>
      </c>
      <c r="M57" s="71">
        <f t="shared" si="4"/>
        <v>965.7881599467796</v>
      </c>
      <c r="N57" s="72">
        <f t="shared" si="4"/>
        <v>1340.1407232591398</v>
      </c>
      <c r="O57" s="72">
        <f t="shared" si="4"/>
        <v>1691.5599049799816</v>
      </c>
      <c r="P57" s="109">
        <f t="shared" si="4"/>
        <v>1977.2428637975788</v>
      </c>
      <c r="Q57" s="72">
        <f t="shared" si="4"/>
        <v>2028.0268090703148</v>
      </c>
      <c r="R57" s="72">
        <f t="shared" si="4"/>
        <v>2321.6394728834907</v>
      </c>
      <c r="S57" s="72">
        <f t="shared" si="4"/>
        <v>2350.538175059572</v>
      </c>
      <c r="T57" s="72">
        <f t="shared" si="4"/>
        <v>2663.093315317015</v>
      </c>
      <c r="U57" s="79">
        <f t="shared" si="4"/>
        <v>3262.282691982861</v>
      </c>
      <c r="V57" s="95">
        <f t="shared" si="5"/>
        <v>1321.1385079661356</v>
      </c>
      <c r="W57" s="98">
        <f t="shared" si="5"/>
        <v>1964.2850612036066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2:107" ht="15" customHeight="1">
      <c r="B58" s="136">
        <v>1100</v>
      </c>
      <c r="C58" s="137"/>
      <c r="D58" s="80">
        <f t="shared" si="4"/>
        <v>750.2031090559107</v>
      </c>
      <c r="E58" s="81">
        <f t="shared" si="4"/>
        <v>1037.1448862067853</v>
      </c>
      <c r="F58" s="81">
        <f t="shared" si="4"/>
        <v>1317.4888137841378</v>
      </c>
      <c r="G58" s="81">
        <f t="shared" si="4"/>
        <v>1527.7337233118756</v>
      </c>
      <c r="H58" s="81">
        <f t="shared" si="4"/>
        <v>1581.3955253814497</v>
      </c>
      <c r="I58" s="81">
        <f t="shared" si="4"/>
        <v>1794.8901396490762</v>
      </c>
      <c r="J58" s="81">
        <f t="shared" si="4"/>
        <v>1831.055226659136</v>
      </c>
      <c r="K58" s="81">
        <f t="shared" si="4"/>
        <v>2067.5698054397944</v>
      </c>
      <c r="L58" s="82">
        <f t="shared" si="4"/>
        <v>2507.723879652686</v>
      </c>
      <c r="M58" s="80">
        <f t="shared" si="4"/>
        <v>1062.3669759414574</v>
      </c>
      <c r="N58" s="81">
        <f t="shared" si="4"/>
        <v>1474.1547955850538</v>
      </c>
      <c r="O58" s="81">
        <f t="shared" si="4"/>
        <v>1860.71589547798</v>
      </c>
      <c r="P58" s="108">
        <f t="shared" si="4"/>
        <v>2174.967150177337</v>
      </c>
      <c r="Q58" s="81">
        <f t="shared" si="4"/>
        <v>2230.8294899773464</v>
      </c>
      <c r="R58" s="81">
        <f t="shared" si="4"/>
        <v>2553.8034201718397</v>
      </c>
      <c r="S58" s="81">
        <f t="shared" si="4"/>
        <v>2585.5919925655294</v>
      </c>
      <c r="T58" s="81">
        <f t="shared" si="4"/>
        <v>2929.4026468487164</v>
      </c>
      <c r="U58" s="84">
        <f t="shared" si="4"/>
        <v>3588.510961181147</v>
      </c>
      <c r="V58" s="93">
        <f t="shared" si="5"/>
        <v>1453.2523587627493</v>
      </c>
      <c r="W58" s="96">
        <f t="shared" si="5"/>
        <v>2160.7135673239673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</row>
    <row r="59" spans="2:107" ht="15" customHeight="1">
      <c r="B59" s="136">
        <v>1200</v>
      </c>
      <c r="C59" s="137"/>
      <c r="D59" s="68">
        <f t="shared" si="4"/>
        <v>818.403391697357</v>
      </c>
      <c r="E59" s="69">
        <f t="shared" si="4"/>
        <v>1131.4307849528566</v>
      </c>
      <c r="F59" s="69">
        <f t="shared" si="4"/>
        <v>1437.2605241281503</v>
      </c>
      <c r="G59" s="69">
        <f t="shared" si="4"/>
        <v>1666.6186072493188</v>
      </c>
      <c r="H59" s="69">
        <f t="shared" si="4"/>
        <v>1725.1587549615817</v>
      </c>
      <c r="I59" s="69">
        <f t="shared" si="4"/>
        <v>1958.0619705262648</v>
      </c>
      <c r="J59" s="69">
        <f t="shared" si="4"/>
        <v>1997.5147927190576</v>
      </c>
      <c r="K59" s="69">
        <f t="shared" si="4"/>
        <v>2255.5306968434124</v>
      </c>
      <c r="L59" s="70">
        <f t="shared" si="4"/>
        <v>2735.6987778029297</v>
      </c>
      <c r="M59" s="68">
        <f t="shared" si="4"/>
        <v>1158.9457919361355</v>
      </c>
      <c r="N59" s="69">
        <f t="shared" si="4"/>
        <v>1608.1688679109677</v>
      </c>
      <c r="O59" s="69">
        <f t="shared" si="4"/>
        <v>2029.871885975978</v>
      </c>
      <c r="P59" s="107">
        <f t="shared" si="4"/>
        <v>2372.6914365570947</v>
      </c>
      <c r="Q59" s="69">
        <f t="shared" si="4"/>
        <v>2433.632170884378</v>
      </c>
      <c r="R59" s="69">
        <f t="shared" si="4"/>
        <v>2785.9673674601886</v>
      </c>
      <c r="S59" s="69">
        <f t="shared" si="4"/>
        <v>2820.6458100714867</v>
      </c>
      <c r="T59" s="69">
        <f t="shared" si="4"/>
        <v>3195.711978380418</v>
      </c>
      <c r="U59" s="78">
        <f t="shared" si="4"/>
        <v>3914.739230379433</v>
      </c>
      <c r="V59" s="94">
        <f t="shared" si="5"/>
        <v>1585.3662095593627</v>
      </c>
      <c r="W59" s="97">
        <f t="shared" si="5"/>
        <v>2357.1420734443277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2:107" ht="15" customHeight="1">
      <c r="B60" s="136">
        <v>1300</v>
      </c>
      <c r="C60" s="137"/>
      <c r="D60" s="68">
        <f t="shared" si="4"/>
        <v>886.6036743388034</v>
      </c>
      <c r="E60" s="69">
        <f t="shared" si="4"/>
        <v>1225.716683698928</v>
      </c>
      <c r="F60" s="69">
        <f t="shared" si="4"/>
        <v>1557.0322344721628</v>
      </c>
      <c r="G60" s="69">
        <f t="shared" si="4"/>
        <v>1805.503491186762</v>
      </c>
      <c r="H60" s="69">
        <f t="shared" si="4"/>
        <v>1868.9219845417135</v>
      </c>
      <c r="I60" s="69">
        <f t="shared" si="4"/>
        <v>2121.2338014034535</v>
      </c>
      <c r="J60" s="69">
        <f t="shared" si="4"/>
        <v>2163.974358778979</v>
      </c>
      <c r="K60" s="69">
        <f t="shared" si="4"/>
        <v>2443.4915882470304</v>
      </c>
      <c r="L60" s="70">
        <f t="shared" si="4"/>
        <v>2963.673675953174</v>
      </c>
      <c r="M60" s="68">
        <f t="shared" si="4"/>
        <v>1255.5246079308135</v>
      </c>
      <c r="N60" s="69">
        <f t="shared" si="4"/>
        <v>1742.182940236882</v>
      </c>
      <c r="O60" s="69">
        <f t="shared" si="4"/>
        <v>2199.0278764739764</v>
      </c>
      <c r="P60" s="107">
        <f t="shared" si="4"/>
        <v>2570.415722936853</v>
      </c>
      <c r="Q60" s="69">
        <f t="shared" si="4"/>
        <v>2636.4348517914095</v>
      </c>
      <c r="R60" s="69">
        <f t="shared" si="4"/>
        <v>3018.131314748538</v>
      </c>
      <c r="S60" s="69">
        <f t="shared" si="4"/>
        <v>3055.6996275774436</v>
      </c>
      <c r="T60" s="69">
        <f t="shared" si="4"/>
        <v>3462.021309912119</v>
      </c>
      <c r="U60" s="78">
        <f t="shared" si="4"/>
        <v>4240.9674995777195</v>
      </c>
      <c r="V60" s="94">
        <f t="shared" si="5"/>
        <v>1717.4800603559763</v>
      </c>
      <c r="W60" s="97">
        <f t="shared" si="5"/>
        <v>2553.5705795646886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2:107" ht="15" customHeight="1">
      <c r="B61" s="136">
        <v>1400</v>
      </c>
      <c r="C61" s="137"/>
      <c r="D61" s="68">
        <f t="shared" si="4"/>
        <v>954.8039569802498</v>
      </c>
      <c r="E61" s="69">
        <f t="shared" si="4"/>
        <v>1320.0025824449995</v>
      </c>
      <c r="F61" s="69">
        <f t="shared" si="4"/>
        <v>1676.8039448161753</v>
      </c>
      <c r="G61" s="69">
        <f t="shared" si="4"/>
        <v>1944.3883751242051</v>
      </c>
      <c r="H61" s="69">
        <f t="shared" si="4"/>
        <v>2012.6852141218453</v>
      </c>
      <c r="I61" s="69">
        <f t="shared" si="4"/>
        <v>2284.4056322806423</v>
      </c>
      <c r="J61" s="69">
        <f t="shared" si="4"/>
        <v>2330.4339248389006</v>
      </c>
      <c r="K61" s="69">
        <f t="shared" si="4"/>
        <v>2631.4524796506475</v>
      </c>
      <c r="L61" s="70">
        <f t="shared" si="4"/>
        <v>3191.6485741034185</v>
      </c>
      <c r="M61" s="68">
        <f t="shared" si="4"/>
        <v>1352.1034239254914</v>
      </c>
      <c r="N61" s="69">
        <f t="shared" si="4"/>
        <v>1876.1970125627956</v>
      </c>
      <c r="O61" s="69">
        <f t="shared" si="4"/>
        <v>2368.183866971974</v>
      </c>
      <c r="P61" s="107">
        <f t="shared" si="4"/>
        <v>2768.1400093166103</v>
      </c>
      <c r="Q61" s="69">
        <f t="shared" si="4"/>
        <v>2839.2375326984406</v>
      </c>
      <c r="R61" s="69">
        <f t="shared" si="4"/>
        <v>3250.295262036887</v>
      </c>
      <c r="S61" s="69">
        <f t="shared" si="4"/>
        <v>3290.753445083401</v>
      </c>
      <c r="T61" s="69">
        <f t="shared" si="4"/>
        <v>3728.3306414438202</v>
      </c>
      <c r="U61" s="78">
        <f t="shared" si="4"/>
        <v>4567.195768776006</v>
      </c>
      <c r="V61" s="94">
        <f t="shared" si="5"/>
        <v>1849.59391115259</v>
      </c>
      <c r="W61" s="97">
        <f t="shared" si="5"/>
        <v>2749.9990856850495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2:107" ht="15" customHeight="1">
      <c r="B62" s="136">
        <v>1500</v>
      </c>
      <c r="C62" s="137"/>
      <c r="D62" s="68">
        <f t="shared" si="4"/>
        <v>1023.0042396216961</v>
      </c>
      <c r="E62" s="69">
        <f t="shared" si="4"/>
        <v>1414.2884811910708</v>
      </c>
      <c r="F62" s="69">
        <f t="shared" si="4"/>
        <v>1796.5756551601878</v>
      </c>
      <c r="G62" s="69">
        <f t="shared" si="4"/>
        <v>2083.2732590616483</v>
      </c>
      <c r="H62" s="69">
        <f t="shared" si="4"/>
        <v>2156.4484437019773</v>
      </c>
      <c r="I62" s="69">
        <f t="shared" si="4"/>
        <v>2447.577463157831</v>
      </c>
      <c r="J62" s="69">
        <f t="shared" si="4"/>
        <v>2496.893490898822</v>
      </c>
      <c r="K62" s="69">
        <f t="shared" si="4"/>
        <v>2819.4133710542656</v>
      </c>
      <c r="L62" s="70">
        <f t="shared" si="4"/>
        <v>3419.6234722536624</v>
      </c>
      <c r="M62" s="68">
        <f t="shared" si="4"/>
        <v>1448.6822399201694</v>
      </c>
      <c r="N62" s="69">
        <f t="shared" si="4"/>
        <v>2010.2110848887098</v>
      </c>
      <c r="O62" s="69">
        <f t="shared" si="4"/>
        <v>2537.3398574699727</v>
      </c>
      <c r="P62" s="107">
        <f t="shared" si="4"/>
        <v>2965.864295696368</v>
      </c>
      <c r="Q62" s="69">
        <f t="shared" si="4"/>
        <v>3042.040213605472</v>
      </c>
      <c r="R62" s="69">
        <f t="shared" si="4"/>
        <v>3482.4592093252363</v>
      </c>
      <c r="S62" s="69">
        <f t="shared" si="4"/>
        <v>3525.8072625893583</v>
      </c>
      <c r="T62" s="69">
        <f t="shared" si="4"/>
        <v>3994.6399729755217</v>
      </c>
      <c r="U62" s="78">
        <f t="shared" si="4"/>
        <v>4893.424037974291</v>
      </c>
      <c r="V62" s="94">
        <f t="shared" si="5"/>
        <v>1981.7077619492036</v>
      </c>
      <c r="W62" s="97">
        <f t="shared" si="5"/>
        <v>2946.42759180541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2:107" ht="15" customHeight="1">
      <c r="B63" s="136">
        <v>1600</v>
      </c>
      <c r="C63" s="137"/>
      <c r="D63" s="68">
        <f t="shared" si="4"/>
        <v>1091.2045222631425</v>
      </c>
      <c r="E63" s="69">
        <f t="shared" si="4"/>
        <v>1508.574379937142</v>
      </c>
      <c r="F63" s="69">
        <f t="shared" si="4"/>
        <v>1916.3473655042005</v>
      </c>
      <c r="G63" s="69">
        <f t="shared" si="4"/>
        <v>2222.1581429990915</v>
      </c>
      <c r="H63" s="69">
        <f t="shared" si="4"/>
        <v>2300.211673282109</v>
      </c>
      <c r="I63" s="69">
        <f t="shared" si="4"/>
        <v>2610.74929403502</v>
      </c>
      <c r="J63" s="69">
        <f t="shared" si="4"/>
        <v>2663.3530569587433</v>
      </c>
      <c r="K63" s="69">
        <f t="shared" si="4"/>
        <v>3007.374262457883</v>
      </c>
      <c r="L63" s="70">
        <f t="shared" si="4"/>
        <v>3647.5983704039068</v>
      </c>
      <c r="M63" s="68">
        <f t="shared" si="4"/>
        <v>1545.2610559148472</v>
      </c>
      <c r="N63" s="69">
        <f t="shared" si="4"/>
        <v>2144.225157214624</v>
      </c>
      <c r="O63" s="69">
        <f t="shared" si="4"/>
        <v>2706.495847967971</v>
      </c>
      <c r="P63" s="107">
        <f t="shared" si="4"/>
        <v>3163.588582076126</v>
      </c>
      <c r="Q63" s="69">
        <f t="shared" si="4"/>
        <v>3244.842894512504</v>
      </c>
      <c r="R63" s="69">
        <f t="shared" si="4"/>
        <v>3714.6231566135853</v>
      </c>
      <c r="S63" s="69">
        <f t="shared" si="4"/>
        <v>3760.8610800953156</v>
      </c>
      <c r="T63" s="69">
        <f t="shared" si="4"/>
        <v>4260.949304507224</v>
      </c>
      <c r="U63" s="78">
        <f t="shared" si="4"/>
        <v>5219.652307172577</v>
      </c>
      <c r="V63" s="94">
        <f t="shared" si="5"/>
        <v>2113.821612745817</v>
      </c>
      <c r="W63" s="97">
        <f t="shared" si="5"/>
        <v>3142.8560979257704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2:107" ht="15" customHeight="1">
      <c r="B64" s="136">
        <v>1700</v>
      </c>
      <c r="C64" s="137"/>
      <c r="D64" s="68">
        <f t="shared" si="4"/>
        <v>1159.404804904589</v>
      </c>
      <c r="E64" s="69">
        <f t="shared" si="4"/>
        <v>1602.8602786832134</v>
      </c>
      <c r="F64" s="69">
        <f t="shared" si="4"/>
        <v>2036.119075848213</v>
      </c>
      <c r="G64" s="69">
        <f t="shared" si="4"/>
        <v>2361.0430269365347</v>
      </c>
      <c r="H64" s="69">
        <f t="shared" si="4"/>
        <v>2443.9749028622405</v>
      </c>
      <c r="I64" s="69">
        <f t="shared" si="4"/>
        <v>2773.9211249122086</v>
      </c>
      <c r="J64" s="69">
        <f t="shared" si="4"/>
        <v>2829.8126230186654</v>
      </c>
      <c r="K64" s="69">
        <f t="shared" si="4"/>
        <v>3195.335153861501</v>
      </c>
      <c r="L64" s="70">
        <f t="shared" si="4"/>
        <v>3875.5732685541507</v>
      </c>
      <c r="M64" s="68">
        <f t="shared" si="4"/>
        <v>1641.8398719095253</v>
      </c>
      <c r="N64" s="69">
        <f t="shared" si="4"/>
        <v>2278.239229540538</v>
      </c>
      <c r="O64" s="69">
        <f t="shared" si="4"/>
        <v>2875.651838465969</v>
      </c>
      <c r="P64" s="107">
        <f t="shared" si="4"/>
        <v>3361.3128684558837</v>
      </c>
      <c r="Q64" s="69">
        <f t="shared" si="4"/>
        <v>3447.6455754195354</v>
      </c>
      <c r="R64" s="69">
        <f t="shared" si="4"/>
        <v>3946.787103901934</v>
      </c>
      <c r="S64" s="69">
        <f t="shared" si="4"/>
        <v>3995.9148976012725</v>
      </c>
      <c r="T64" s="69">
        <f t="shared" si="4"/>
        <v>4527.258636038925</v>
      </c>
      <c r="U64" s="78">
        <f t="shared" si="4"/>
        <v>5545.880576370864</v>
      </c>
      <c r="V64" s="94">
        <f t="shared" si="5"/>
        <v>2245.935463542431</v>
      </c>
      <c r="W64" s="97">
        <f t="shared" si="5"/>
        <v>3339.2846040461313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2:107" ht="15" customHeight="1">
      <c r="B65" s="136">
        <v>1800</v>
      </c>
      <c r="C65" s="137"/>
      <c r="D65" s="68">
        <f t="shared" si="4"/>
        <v>1227.6050875460353</v>
      </c>
      <c r="E65" s="69">
        <f t="shared" si="4"/>
        <v>1697.146177429285</v>
      </c>
      <c r="F65" s="69">
        <f t="shared" si="4"/>
        <v>2155.8907861922253</v>
      </c>
      <c r="G65" s="69">
        <f aca="true" t="shared" si="6" ref="G65:U77">(($F$14/50)^AE$5)*(AE$4/1000*$B34)</f>
        <v>2499.927910873978</v>
      </c>
      <c r="H65" s="69">
        <f t="shared" si="6"/>
        <v>2587.7381324423723</v>
      </c>
      <c r="I65" s="69">
        <f t="shared" si="6"/>
        <v>2937.092955789397</v>
      </c>
      <c r="J65" s="69">
        <f t="shared" si="6"/>
        <v>2996.2721890785865</v>
      </c>
      <c r="K65" s="69">
        <f t="shared" si="6"/>
        <v>3383.296045265118</v>
      </c>
      <c r="L65" s="70">
        <f t="shared" si="6"/>
        <v>4103.548166704395</v>
      </c>
      <c r="M65" s="68">
        <f t="shared" si="6"/>
        <v>1738.4186879042031</v>
      </c>
      <c r="N65" s="69">
        <f t="shared" si="6"/>
        <v>2412.2533018664517</v>
      </c>
      <c r="O65" s="69">
        <f t="shared" si="6"/>
        <v>3044.8078289639675</v>
      </c>
      <c r="P65" s="107">
        <f t="shared" si="6"/>
        <v>3559.037154835642</v>
      </c>
      <c r="Q65" s="69">
        <f t="shared" si="6"/>
        <v>3650.448256326567</v>
      </c>
      <c r="R65" s="69">
        <f t="shared" si="6"/>
        <v>4178.951051190283</v>
      </c>
      <c r="S65" s="69">
        <f t="shared" si="6"/>
        <v>4230.968715107229</v>
      </c>
      <c r="T65" s="69">
        <f t="shared" si="6"/>
        <v>4793.567967570627</v>
      </c>
      <c r="U65" s="78">
        <f t="shared" si="6"/>
        <v>5872.10884556915</v>
      </c>
      <c r="V65" s="94">
        <f t="shared" si="5"/>
        <v>2378.0493143390445</v>
      </c>
      <c r="W65" s="97">
        <f t="shared" si="5"/>
        <v>3535.713110166492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2:107" ht="15" customHeight="1">
      <c r="B66" s="136">
        <v>1900</v>
      </c>
      <c r="C66" s="137"/>
      <c r="D66" s="68">
        <f aca="true" t="shared" si="7" ref="D66:F77">(($F$14/50)^AB$5)*(AB$4/1000*$B35)</f>
        <v>1295.8053701874817</v>
      </c>
      <c r="E66" s="69">
        <f t="shared" si="7"/>
        <v>1791.4320761753563</v>
      </c>
      <c r="F66" s="69">
        <f t="shared" si="7"/>
        <v>2275.662496536238</v>
      </c>
      <c r="G66" s="69">
        <f t="shared" si="6"/>
        <v>2638.8127948114216</v>
      </c>
      <c r="H66" s="69">
        <f t="shared" si="6"/>
        <v>2731.5013620225045</v>
      </c>
      <c r="I66" s="69">
        <f t="shared" si="6"/>
        <v>3100.264786666586</v>
      </c>
      <c r="J66" s="69">
        <f t="shared" si="6"/>
        <v>3162.7317551385077</v>
      </c>
      <c r="K66" s="69">
        <f t="shared" si="6"/>
        <v>3571.256936668736</v>
      </c>
      <c r="L66" s="70">
        <f t="shared" si="6"/>
        <v>4331.523064854639</v>
      </c>
      <c r="M66" s="68">
        <f t="shared" si="6"/>
        <v>1834.9975038988812</v>
      </c>
      <c r="N66" s="69">
        <f t="shared" si="6"/>
        <v>2546.2673741923654</v>
      </c>
      <c r="O66" s="69">
        <f t="shared" si="6"/>
        <v>3213.963819461965</v>
      </c>
      <c r="P66" s="107">
        <f t="shared" si="6"/>
        <v>3756.7614412154</v>
      </c>
      <c r="Q66" s="69">
        <f t="shared" si="6"/>
        <v>3853.250937233598</v>
      </c>
      <c r="R66" s="69">
        <f t="shared" si="6"/>
        <v>4411.114998478632</v>
      </c>
      <c r="S66" s="69">
        <f t="shared" si="6"/>
        <v>4466.022532613188</v>
      </c>
      <c r="T66" s="69">
        <f t="shared" si="6"/>
        <v>5059.877299102328</v>
      </c>
      <c r="U66" s="78">
        <f t="shared" si="6"/>
        <v>6198.337114767436</v>
      </c>
      <c r="V66" s="94">
        <f t="shared" si="5"/>
        <v>2510.1631651356574</v>
      </c>
      <c r="W66" s="97">
        <f t="shared" si="5"/>
        <v>3732.1416162868527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2:107" ht="15" customHeight="1" thickBot="1">
      <c r="B67" s="136">
        <v>2000</v>
      </c>
      <c r="C67" s="137"/>
      <c r="D67" s="71">
        <f t="shared" si="7"/>
        <v>1364.005652828928</v>
      </c>
      <c r="E67" s="72">
        <f t="shared" si="7"/>
        <v>1885.7179749214279</v>
      </c>
      <c r="F67" s="72">
        <f t="shared" si="7"/>
        <v>2395.4342068802503</v>
      </c>
      <c r="G67" s="72">
        <f t="shared" si="6"/>
        <v>2777.6976787488647</v>
      </c>
      <c r="H67" s="72">
        <f t="shared" si="6"/>
        <v>2875.2645916026363</v>
      </c>
      <c r="I67" s="72">
        <f t="shared" si="6"/>
        <v>3263.436617543775</v>
      </c>
      <c r="J67" s="72">
        <f t="shared" si="6"/>
        <v>3329.1913211984297</v>
      </c>
      <c r="K67" s="72">
        <f t="shared" si="6"/>
        <v>3759.217828072354</v>
      </c>
      <c r="L67" s="73">
        <f t="shared" si="6"/>
        <v>4559.497963004883</v>
      </c>
      <c r="M67" s="71">
        <f t="shared" si="6"/>
        <v>1931.5763198935592</v>
      </c>
      <c r="N67" s="72">
        <f t="shared" si="6"/>
        <v>2680.2814465182796</v>
      </c>
      <c r="O67" s="72">
        <f t="shared" si="6"/>
        <v>3383.1198099599633</v>
      </c>
      <c r="P67" s="109">
        <f t="shared" si="6"/>
        <v>3954.4857275951576</v>
      </c>
      <c r="Q67" s="72">
        <f t="shared" si="6"/>
        <v>4056.0536181406296</v>
      </c>
      <c r="R67" s="72">
        <f t="shared" si="6"/>
        <v>4643.278945766981</v>
      </c>
      <c r="S67" s="72">
        <f t="shared" si="6"/>
        <v>4701.076350119144</v>
      </c>
      <c r="T67" s="72">
        <f t="shared" si="6"/>
        <v>5326.18663063403</v>
      </c>
      <c r="U67" s="79">
        <f t="shared" si="6"/>
        <v>6524.565383965722</v>
      </c>
      <c r="V67" s="95">
        <f t="shared" si="5"/>
        <v>2642.2770159322713</v>
      </c>
      <c r="W67" s="98">
        <f t="shared" si="5"/>
        <v>3928.570122407213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2:107" ht="15" customHeight="1">
      <c r="B68" s="136">
        <v>2100</v>
      </c>
      <c r="C68" s="137"/>
      <c r="D68" s="80">
        <f t="shared" si="7"/>
        <v>1432.2059354703747</v>
      </c>
      <c r="E68" s="81">
        <f t="shared" si="7"/>
        <v>1980.003873667499</v>
      </c>
      <c r="F68" s="81">
        <f t="shared" si="7"/>
        <v>2515.205917224263</v>
      </c>
      <c r="G68" s="81">
        <f t="shared" si="6"/>
        <v>2916.582562686308</v>
      </c>
      <c r="H68" s="81">
        <f t="shared" si="6"/>
        <v>3019.027821182768</v>
      </c>
      <c r="I68" s="81">
        <f t="shared" si="6"/>
        <v>3426.6084484209637</v>
      </c>
      <c r="J68" s="81">
        <f t="shared" si="6"/>
        <v>3495.650887258351</v>
      </c>
      <c r="K68" s="81">
        <f t="shared" si="6"/>
        <v>3947.1787194759713</v>
      </c>
      <c r="L68" s="82">
        <f t="shared" si="6"/>
        <v>4787.472861155127</v>
      </c>
      <c r="M68" s="65">
        <f t="shared" si="6"/>
        <v>2028.155135888237</v>
      </c>
      <c r="N68" s="66">
        <f t="shared" si="6"/>
        <v>2814.295518844194</v>
      </c>
      <c r="O68" s="66">
        <f t="shared" si="6"/>
        <v>3552.2758004579614</v>
      </c>
      <c r="P68" s="108">
        <f t="shared" si="6"/>
        <v>4152.210013974916</v>
      </c>
      <c r="Q68" s="66">
        <f t="shared" si="6"/>
        <v>4258.856299047661</v>
      </c>
      <c r="R68" s="66">
        <f t="shared" si="6"/>
        <v>4875.44289305533</v>
      </c>
      <c r="S68" s="66">
        <f t="shared" si="6"/>
        <v>4936.130167625101</v>
      </c>
      <c r="T68" s="66">
        <f t="shared" si="6"/>
        <v>5592.495962165731</v>
      </c>
      <c r="U68" s="67">
        <f t="shared" si="6"/>
        <v>6850.793653164009</v>
      </c>
      <c r="V68" s="103">
        <f t="shared" si="5"/>
        <v>2774.3908667288847</v>
      </c>
      <c r="W68" s="96">
        <f t="shared" si="5"/>
        <v>4124.998628527574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2:107" ht="15" customHeight="1">
      <c r="B69" s="136">
        <v>2200</v>
      </c>
      <c r="C69" s="137"/>
      <c r="D69" s="80">
        <f t="shared" si="7"/>
        <v>1500.4062181118213</v>
      </c>
      <c r="E69" s="81">
        <f t="shared" si="7"/>
        <v>2074.2897724135705</v>
      </c>
      <c r="F69" s="81">
        <f t="shared" si="7"/>
        <v>2634.9776275682757</v>
      </c>
      <c r="G69" s="69">
        <f t="shared" si="6"/>
        <v>3055.467446623751</v>
      </c>
      <c r="H69" s="81">
        <f t="shared" si="6"/>
        <v>3162.7910507628994</v>
      </c>
      <c r="I69" s="81">
        <f t="shared" si="6"/>
        <v>3589.7802792981524</v>
      </c>
      <c r="J69" s="81">
        <f t="shared" si="6"/>
        <v>3662.110453318272</v>
      </c>
      <c r="K69" s="81">
        <f t="shared" si="6"/>
        <v>4135.139610879589</v>
      </c>
      <c r="L69" s="82">
        <f t="shared" si="6"/>
        <v>5015.447759305372</v>
      </c>
      <c r="M69" s="80">
        <f t="shared" si="6"/>
        <v>2124.733951882915</v>
      </c>
      <c r="N69" s="81">
        <f t="shared" si="6"/>
        <v>2948.3095911701075</v>
      </c>
      <c r="O69" s="81">
        <f t="shared" si="6"/>
        <v>3721.43179095596</v>
      </c>
      <c r="P69" s="107">
        <f t="shared" si="6"/>
        <v>4349.934300354674</v>
      </c>
      <c r="Q69" s="81">
        <f t="shared" si="6"/>
        <v>4461.658979954693</v>
      </c>
      <c r="R69" s="81">
        <f t="shared" si="6"/>
        <v>5107.606840343679</v>
      </c>
      <c r="S69" s="81">
        <f t="shared" si="6"/>
        <v>5171.183985131059</v>
      </c>
      <c r="T69" s="81">
        <f t="shared" si="6"/>
        <v>5858.805293697433</v>
      </c>
      <c r="U69" s="82">
        <f t="shared" si="6"/>
        <v>7177.021922362294</v>
      </c>
      <c r="V69" s="104">
        <f t="shared" si="5"/>
        <v>2906.5047175254986</v>
      </c>
      <c r="W69" s="99">
        <f t="shared" si="5"/>
        <v>4321.4271346479345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2:107" ht="15" customHeight="1">
      <c r="B70" s="136">
        <v>2300</v>
      </c>
      <c r="C70" s="137"/>
      <c r="D70" s="80">
        <f t="shared" si="7"/>
        <v>1568.6065007532677</v>
      </c>
      <c r="E70" s="81">
        <f t="shared" si="7"/>
        <v>2168.575671159642</v>
      </c>
      <c r="F70" s="81">
        <f t="shared" si="7"/>
        <v>2754.749337912288</v>
      </c>
      <c r="G70" s="69">
        <f t="shared" si="6"/>
        <v>3194.3523305611943</v>
      </c>
      <c r="H70" s="81">
        <f t="shared" si="6"/>
        <v>3306.5542803430317</v>
      </c>
      <c r="I70" s="81">
        <f t="shared" si="6"/>
        <v>3752.9521101753407</v>
      </c>
      <c r="J70" s="81">
        <f t="shared" si="6"/>
        <v>3828.570019378194</v>
      </c>
      <c r="K70" s="81">
        <f t="shared" si="6"/>
        <v>4323.100502283207</v>
      </c>
      <c r="L70" s="82">
        <f t="shared" si="6"/>
        <v>5243.422657455616</v>
      </c>
      <c r="M70" s="80">
        <f t="shared" si="6"/>
        <v>2221.312767877593</v>
      </c>
      <c r="N70" s="81">
        <f t="shared" si="6"/>
        <v>3082.3236634960217</v>
      </c>
      <c r="O70" s="81">
        <f t="shared" si="6"/>
        <v>3890.587781453958</v>
      </c>
      <c r="P70" s="107">
        <f t="shared" si="6"/>
        <v>4547.658586734432</v>
      </c>
      <c r="Q70" s="81">
        <f t="shared" si="6"/>
        <v>4664.461660861723</v>
      </c>
      <c r="R70" s="81">
        <f t="shared" si="6"/>
        <v>5339.770787632028</v>
      </c>
      <c r="S70" s="81">
        <f t="shared" si="6"/>
        <v>5406.237802637016</v>
      </c>
      <c r="T70" s="81">
        <f t="shared" si="6"/>
        <v>6125.114625229134</v>
      </c>
      <c r="U70" s="82">
        <f t="shared" si="6"/>
        <v>7503.250191560581</v>
      </c>
      <c r="V70" s="104">
        <f t="shared" si="5"/>
        <v>3038.618568322112</v>
      </c>
      <c r="W70" s="99">
        <f t="shared" si="5"/>
        <v>4517.855640768295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2:107" ht="15" customHeight="1" thickBot="1">
      <c r="B71" s="136">
        <v>2400</v>
      </c>
      <c r="C71" s="137"/>
      <c r="D71" s="68">
        <f t="shared" si="7"/>
        <v>1636.806783394714</v>
      </c>
      <c r="E71" s="69">
        <f t="shared" si="7"/>
        <v>2262.861569905713</v>
      </c>
      <c r="F71" s="69">
        <f t="shared" si="7"/>
        <v>2874.5210482563007</v>
      </c>
      <c r="G71" s="69">
        <f t="shared" si="6"/>
        <v>3333.2372144986375</v>
      </c>
      <c r="H71" s="69">
        <f t="shared" si="6"/>
        <v>3450.3175099231635</v>
      </c>
      <c r="I71" s="69">
        <f t="shared" si="6"/>
        <v>3916.1239410525295</v>
      </c>
      <c r="J71" s="69">
        <f t="shared" si="6"/>
        <v>3995.029585438115</v>
      </c>
      <c r="K71" s="69">
        <f t="shared" si="6"/>
        <v>4511.061393686825</v>
      </c>
      <c r="L71" s="70">
        <f t="shared" si="6"/>
        <v>5471.397555605859</v>
      </c>
      <c r="M71" s="68">
        <f t="shared" si="6"/>
        <v>2317.891583872271</v>
      </c>
      <c r="N71" s="69">
        <f t="shared" si="6"/>
        <v>3216.3377358219354</v>
      </c>
      <c r="O71" s="69">
        <f t="shared" si="6"/>
        <v>4059.743771951956</v>
      </c>
      <c r="P71" s="107">
        <f t="shared" si="6"/>
        <v>4745.382873114189</v>
      </c>
      <c r="Q71" s="69">
        <f t="shared" si="6"/>
        <v>4867.264341768756</v>
      </c>
      <c r="R71" s="69">
        <f t="shared" si="6"/>
        <v>5571.934734920377</v>
      </c>
      <c r="S71" s="69">
        <f t="shared" si="6"/>
        <v>5641.291620142973</v>
      </c>
      <c r="T71" s="69">
        <f t="shared" si="6"/>
        <v>6391.423956760836</v>
      </c>
      <c r="U71" s="70">
        <f t="shared" si="6"/>
        <v>7829.478460758866</v>
      </c>
      <c r="V71" s="105">
        <f t="shared" si="5"/>
        <v>3170.7324191187254</v>
      </c>
      <c r="W71" s="102">
        <f t="shared" si="5"/>
        <v>4714.284146888655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</row>
    <row r="72" spans="2:107" ht="15" customHeight="1">
      <c r="B72" s="136">
        <v>2500</v>
      </c>
      <c r="C72" s="137"/>
      <c r="D72" s="68">
        <f t="shared" si="7"/>
        <v>1705.0070660361605</v>
      </c>
      <c r="E72" s="69">
        <f t="shared" si="7"/>
        <v>2357.147468651785</v>
      </c>
      <c r="F72" s="69">
        <f t="shared" si="7"/>
        <v>2994.292758600313</v>
      </c>
      <c r="G72" s="69">
        <f t="shared" si="6"/>
        <v>3472.1220984360807</v>
      </c>
      <c r="H72" s="69">
        <f t="shared" si="6"/>
        <v>3594.0807395032953</v>
      </c>
      <c r="I72" s="69">
        <f t="shared" si="6"/>
        <v>4079.2957719297183</v>
      </c>
      <c r="J72" s="69">
        <f t="shared" si="6"/>
        <v>4161.489151498037</v>
      </c>
      <c r="K72" s="69">
        <f t="shared" si="6"/>
        <v>4699.022285090443</v>
      </c>
      <c r="L72" s="70">
        <f t="shared" si="6"/>
        <v>5699.372453756104</v>
      </c>
      <c r="M72" s="68">
        <f t="shared" si="6"/>
        <v>2414.470399866949</v>
      </c>
      <c r="N72" s="69">
        <f t="shared" si="6"/>
        <v>3350.351808147849</v>
      </c>
      <c r="O72" s="69">
        <f t="shared" si="6"/>
        <v>4228.899762449954</v>
      </c>
      <c r="P72" s="107">
        <f t="shared" si="6"/>
        <v>4943.107159493948</v>
      </c>
      <c r="Q72" s="69">
        <f t="shared" si="6"/>
        <v>5070.0670226757875</v>
      </c>
      <c r="R72" s="69">
        <f t="shared" si="6"/>
        <v>5804.098682208727</v>
      </c>
      <c r="S72" s="69">
        <f t="shared" si="6"/>
        <v>5876.345437648931</v>
      </c>
      <c r="T72" s="69">
        <f t="shared" si="6"/>
        <v>6657.733288292537</v>
      </c>
      <c r="U72" s="70">
        <f t="shared" si="6"/>
        <v>8155.706729957153</v>
      </c>
      <c r="V72" s="100"/>
      <c r="W72" s="100"/>
      <c r="X72" s="10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</row>
    <row r="73" spans="2:107" ht="15" customHeight="1">
      <c r="B73" s="136">
        <v>2600</v>
      </c>
      <c r="C73" s="137"/>
      <c r="D73" s="68">
        <f t="shared" si="7"/>
        <v>1773.207348677607</v>
      </c>
      <c r="E73" s="69">
        <f t="shared" si="7"/>
        <v>2451.433367397856</v>
      </c>
      <c r="F73" s="69">
        <f t="shared" si="7"/>
        <v>3114.0644689443257</v>
      </c>
      <c r="G73" s="69">
        <f t="shared" si="6"/>
        <v>3611.006982373524</v>
      </c>
      <c r="H73" s="69">
        <f t="shared" si="6"/>
        <v>3737.843969083427</v>
      </c>
      <c r="I73" s="69">
        <f t="shared" si="6"/>
        <v>4242.467602806907</v>
      </c>
      <c r="J73" s="69">
        <f t="shared" si="6"/>
        <v>4327.948717557958</v>
      </c>
      <c r="K73" s="69">
        <f t="shared" si="6"/>
        <v>4886.983176494061</v>
      </c>
      <c r="L73" s="70">
        <f t="shared" si="6"/>
        <v>5927.347351906348</v>
      </c>
      <c r="M73" s="68">
        <f t="shared" si="6"/>
        <v>2511.049215861627</v>
      </c>
      <c r="N73" s="69">
        <f t="shared" si="6"/>
        <v>3484.365880473764</v>
      </c>
      <c r="O73" s="69">
        <f t="shared" si="6"/>
        <v>4398.055752947953</v>
      </c>
      <c r="P73" s="107">
        <f t="shared" si="6"/>
        <v>5140.831445873706</v>
      </c>
      <c r="Q73" s="69">
        <f t="shared" si="6"/>
        <v>5272.869703582819</v>
      </c>
      <c r="R73" s="69">
        <f t="shared" si="6"/>
        <v>6036.262629497076</v>
      </c>
      <c r="S73" s="69">
        <f t="shared" si="6"/>
        <v>6111.399255154887</v>
      </c>
      <c r="T73" s="69">
        <f t="shared" si="6"/>
        <v>6924.042619824238</v>
      </c>
      <c r="U73" s="70">
        <f t="shared" si="6"/>
        <v>8481.934999155439</v>
      </c>
      <c r="V73" s="100"/>
      <c r="W73" s="100"/>
      <c r="X73" s="10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2:107" ht="15" customHeight="1">
      <c r="B74" s="136">
        <v>2700</v>
      </c>
      <c r="C74" s="137"/>
      <c r="D74" s="68">
        <f t="shared" si="7"/>
        <v>1841.4076313190533</v>
      </c>
      <c r="E74" s="69">
        <f t="shared" si="7"/>
        <v>2545.7192661439276</v>
      </c>
      <c r="F74" s="69">
        <f t="shared" si="7"/>
        <v>3233.8361792883384</v>
      </c>
      <c r="G74" s="69">
        <f t="shared" si="6"/>
        <v>3749.891866310967</v>
      </c>
      <c r="H74" s="69">
        <f t="shared" si="6"/>
        <v>3881.607198663559</v>
      </c>
      <c r="I74" s="69">
        <f t="shared" si="6"/>
        <v>4405.639433684096</v>
      </c>
      <c r="J74" s="69">
        <f t="shared" si="6"/>
        <v>4494.4082836178795</v>
      </c>
      <c r="K74" s="69">
        <f t="shared" si="6"/>
        <v>5074.944067897677</v>
      </c>
      <c r="L74" s="70">
        <f t="shared" si="6"/>
        <v>6155.322250056593</v>
      </c>
      <c r="M74" s="68">
        <f t="shared" si="6"/>
        <v>2607.628031856305</v>
      </c>
      <c r="N74" s="69">
        <f t="shared" si="6"/>
        <v>3618.3799527996775</v>
      </c>
      <c r="O74" s="69">
        <f t="shared" si="6"/>
        <v>4567.211743445951</v>
      </c>
      <c r="P74" s="107">
        <f t="shared" si="6"/>
        <v>5338.555732253463</v>
      </c>
      <c r="Q74" s="69">
        <f t="shared" si="6"/>
        <v>5475.67238448985</v>
      </c>
      <c r="R74" s="69">
        <f t="shared" si="6"/>
        <v>6268.426576785425</v>
      </c>
      <c r="S74" s="69">
        <f t="shared" si="6"/>
        <v>6346.4530726608455</v>
      </c>
      <c r="T74" s="69">
        <f t="shared" si="6"/>
        <v>7190.351951355939</v>
      </c>
      <c r="U74" s="70">
        <f t="shared" si="6"/>
        <v>8808.163268353725</v>
      </c>
      <c r="V74" s="100"/>
      <c r="W74" s="100"/>
      <c r="X74" s="10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</row>
    <row r="75" spans="2:107" ht="15" customHeight="1">
      <c r="B75" s="136">
        <v>2800</v>
      </c>
      <c r="C75" s="137"/>
      <c r="D75" s="68">
        <f t="shared" si="7"/>
        <v>1909.6079139604997</v>
      </c>
      <c r="E75" s="69">
        <f t="shared" si="7"/>
        <v>2640.005164889999</v>
      </c>
      <c r="F75" s="69">
        <f t="shared" si="7"/>
        <v>3353.6078896323506</v>
      </c>
      <c r="G75" s="69">
        <f t="shared" si="6"/>
        <v>3888.7767502484103</v>
      </c>
      <c r="H75" s="69">
        <f t="shared" si="6"/>
        <v>4025.3704282436906</v>
      </c>
      <c r="I75" s="69">
        <f t="shared" si="6"/>
        <v>4568.811264561285</v>
      </c>
      <c r="J75" s="69">
        <f t="shared" si="6"/>
        <v>4660.867849677801</v>
      </c>
      <c r="K75" s="69">
        <f t="shared" si="6"/>
        <v>5262.904959301295</v>
      </c>
      <c r="L75" s="70">
        <f t="shared" si="6"/>
        <v>6383.297148206837</v>
      </c>
      <c r="M75" s="68">
        <f t="shared" si="6"/>
        <v>2704.2068478509827</v>
      </c>
      <c r="N75" s="69">
        <f t="shared" si="6"/>
        <v>3752.3940251255913</v>
      </c>
      <c r="O75" s="69">
        <f t="shared" si="6"/>
        <v>4736.367733943948</v>
      </c>
      <c r="P75" s="107">
        <f t="shared" si="6"/>
        <v>5536.280018633221</v>
      </c>
      <c r="Q75" s="69">
        <f t="shared" si="6"/>
        <v>5678.475065396881</v>
      </c>
      <c r="R75" s="69">
        <f t="shared" si="6"/>
        <v>6500.590524073774</v>
      </c>
      <c r="S75" s="69">
        <f t="shared" si="6"/>
        <v>6581.506890166802</v>
      </c>
      <c r="T75" s="69">
        <f t="shared" si="6"/>
        <v>7456.6612828876405</v>
      </c>
      <c r="U75" s="70">
        <f t="shared" si="6"/>
        <v>9134.391537552012</v>
      </c>
      <c r="V75" s="100"/>
      <c r="W75" s="100"/>
      <c r="X75" s="10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</row>
    <row r="76" spans="2:107" ht="15" customHeight="1">
      <c r="B76" s="136">
        <v>2900</v>
      </c>
      <c r="C76" s="137"/>
      <c r="D76" s="68">
        <f t="shared" si="7"/>
        <v>1977.808196601946</v>
      </c>
      <c r="E76" s="69">
        <f t="shared" si="7"/>
        <v>2734.29106363607</v>
      </c>
      <c r="F76" s="69">
        <f t="shared" si="7"/>
        <v>3473.3795999763634</v>
      </c>
      <c r="G76" s="69">
        <f t="shared" si="6"/>
        <v>4027.6616341858535</v>
      </c>
      <c r="H76" s="69">
        <f t="shared" si="6"/>
        <v>4169.133657823822</v>
      </c>
      <c r="I76" s="69">
        <f t="shared" si="6"/>
        <v>4731.983095438473</v>
      </c>
      <c r="J76" s="69">
        <f t="shared" si="6"/>
        <v>4827.327415737723</v>
      </c>
      <c r="K76" s="69">
        <f t="shared" si="6"/>
        <v>5450.865850704913</v>
      </c>
      <c r="L76" s="70">
        <f t="shared" si="6"/>
        <v>6611.27204635708</v>
      </c>
      <c r="M76" s="68">
        <f t="shared" si="6"/>
        <v>2800.7856638456606</v>
      </c>
      <c r="N76" s="69">
        <f t="shared" si="6"/>
        <v>3886.4080974515055</v>
      </c>
      <c r="O76" s="69">
        <f t="shared" si="6"/>
        <v>4905.523724441947</v>
      </c>
      <c r="P76" s="107">
        <f t="shared" si="6"/>
        <v>5734.004305012978</v>
      </c>
      <c r="Q76" s="69">
        <f t="shared" si="6"/>
        <v>5881.277746303914</v>
      </c>
      <c r="R76" s="69">
        <f t="shared" si="6"/>
        <v>6732.754471362123</v>
      </c>
      <c r="S76" s="69">
        <f t="shared" si="6"/>
        <v>6816.560707672759</v>
      </c>
      <c r="T76" s="69">
        <f t="shared" si="6"/>
        <v>7722.970614419342</v>
      </c>
      <c r="U76" s="70">
        <f t="shared" si="6"/>
        <v>9460.619806750297</v>
      </c>
      <c r="V76" s="100"/>
      <c r="W76" s="100"/>
      <c r="X76" s="10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7" spans="2:107" ht="15" customHeight="1" thickBot="1">
      <c r="B77" s="131">
        <v>3000</v>
      </c>
      <c r="C77" s="132"/>
      <c r="D77" s="71">
        <f t="shared" si="7"/>
        <v>2046.0084792433922</v>
      </c>
      <c r="E77" s="72">
        <f t="shared" si="7"/>
        <v>2828.5769623821416</v>
      </c>
      <c r="F77" s="72">
        <f t="shared" si="7"/>
        <v>3593.1513103203756</v>
      </c>
      <c r="G77" s="72">
        <f t="shared" si="6"/>
        <v>4166.546518123297</v>
      </c>
      <c r="H77" s="72">
        <f t="shared" si="6"/>
        <v>4312.896887403955</v>
      </c>
      <c r="I77" s="72">
        <f t="shared" si="6"/>
        <v>4895.154926315662</v>
      </c>
      <c r="J77" s="72">
        <f t="shared" si="6"/>
        <v>4993.786981797644</v>
      </c>
      <c r="K77" s="72">
        <f t="shared" si="6"/>
        <v>5638.826742108531</v>
      </c>
      <c r="L77" s="73">
        <f t="shared" si="6"/>
        <v>6839.246944507325</v>
      </c>
      <c r="M77" s="71">
        <f t="shared" si="6"/>
        <v>2897.364479840339</v>
      </c>
      <c r="N77" s="72">
        <f t="shared" si="6"/>
        <v>4020.4221697774196</v>
      </c>
      <c r="O77" s="72">
        <f t="shared" si="6"/>
        <v>5074.679714939945</v>
      </c>
      <c r="P77" s="109">
        <f t="shared" si="6"/>
        <v>5931.728591392736</v>
      </c>
      <c r="Q77" s="72">
        <f t="shared" si="6"/>
        <v>6084.080427210944</v>
      </c>
      <c r="R77" s="72">
        <f t="shared" si="6"/>
        <v>6964.918418650473</v>
      </c>
      <c r="S77" s="72">
        <f t="shared" si="6"/>
        <v>7051.614525178717</v>
      </c>
      <c r="T77" s="72">
        <f t="shared" si="6"/>
        <v>7989.279945951043</v>
      </c>
      <c r="U77" s="73">
        <f t="shared" si="6"/>
        <v>9786.848075948583</v>
      </c>
      <c r="V77" s="100"/>
      <c r="W77" s="100"/>
      <c r="X77" s="10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</row>
    <row r="78" spans="20:24" s="63" customFormat="1" ht="15" customHeight="1">
      <c r="T78" s="101"/>
      <c r="U78" s="101"/>
      <c r="V78" s="101"/>
      <c r="W78" s="101"/>
      <c r="X78" s="101"/>
    </row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</sheetData>
  <sheetProtection password="CEBE" sheet="1" objects="1" scenarios="1" selectLockedCells="1"/>
  <protectedRanges>
    <protectedRange sqref="F11:F13" name="Range1"/>
  </protectedRanges>
  <mergeCells count="76">
    <mergeCell ref="B74:C74"/>
    <mergeCell ref="B75:C75"/>
    <mergeCell ref="B76:C76"/>
    <mergeCell ref="B77:C77"/>
    <mergeCell ref="B46:C46"/>
    <mergeCell ref="B40:C40"/>
    <mergeCell ref="B41:C41"/>
    <mergeCell ref="B42:C42"/>
    <mergeCell ref="B43:C43"/>
    <mergeCell ref="B44:C44"/>
    <mergeCell ref="B68:C68"/>
    <mergeCell ref="B69:C69"/>
    <mergeCell ref="B70:C70"/>
    <mergeCell ref="B71:C71"/>
    <mergeCell ref="B58:C58"/>
    <mergeCell ref="B59:C59"/>
    <mergeCell ref="B72:C72"/>
    <mergeCell ref="B73:C73"/>
    <mergeCell ref="B62:C62"/>
    <mergeCell ref="B63:C63"/>
    <mergeCell ref="B64:C64"/>
    <mergeCell ref="B65:C65"/>
    <mergeCell ref="B66:C66"/>
    <mergeCell ref="B67:C67"/>
    <mergeCell ref="B60:C60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D48:L48"/>
    <mergeCell ref="M48:U48"/>
    <mergeCell ref="V48:W48"/>
    <mergeCell ref="B49:C49"/>
    <mergeCell ref="B48:C48"/>
    <mergeCell ref="B31:C31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J17:R17"/>
    <mergeCell ref="S17:AA17"/>
    <mergeCell ref="B20:C20"/>
    <mergeCell ref="B21:C21"/>
    <mergeCell ref="D17:I17"/>
    <mergeCell ref="B17:C17"/>
    <mergeCell ref="B18:C18"/>
    <mergeCell ref="B19:C19"/>
    <mergeCell ref="C11:E11"/>
    <mergeCell ref="C12:E12"/>
    <mergeCell ref="C13:E13"/>
    <mergeCell ref="C14:E14"/>
    <mergeCell ref="AT2:AU2"/>
    <mergeCell ref="C10:G10"/>
    <mergeCell ref="D2:I2"/>
    <mergeCell ref="S2:AA2"/>
    <mergeCell ref="AB2:AJ2"/>
    <mergeCell ref="AK2:AS2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61" r:id="rId2"/>
  <rowBreaks count="2" manualBreakCount="2">
    <brk id="77" max="255" man="1"/>
    <brk id="78" max="255" man="1"/>
  </rowBreaks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B78"/>
  <sheetViews>
    <sheetView zoomScale="75" zoomScaleNormal="75" zoomScalePageLayoutView="0" workbookViewId="0" topLeftCell="B7">
      <selection activeCell="F11" sqref="F11"/>
    </sheetView>
  </sheetViews>
  <sheetFormatPr defaultColWidth="9.140625" defaultRowHeight="12.75"/>
  <cols>
    <col min="1" max="1" width="15.00390625" style="41" hidden="1" customWidth="1"/>
    <col min="2" max="2" width="7.7109375" style="41" customWidth="1"/>
    <col min="3" max="3" width="6.7109375" style="41" customWidth="1"/>
    <col min="4" max="4" width="7.00390625" style="41" bestFit="1" customWidth="1"/>
    <col min="5" max="5" width="6.140625" style="41" customWidth="1"/>
    <col min="6" max="6" width="7.00390625" style="41" bestFit="1" customWidth="1"/>
    <col min="7" max="7" width="6.28125" style="41" customWidth="1"/>
    <col min="8" max="8" width="6.00390625" style="41" customWidth="1"/>
    <col min="9" max="11" width="6.140625" style="41" customWidth="1"/>
    <col min="12" max="13" width="6.00390625" style="41" customWidth="1"/>
    <col min="14" max="15" width="6.28125" style="41" customWidth="1"/>
    <col min="16" max="16" width="6.57421875" style="41" customWidth="1"/>
    <col min="17" max="17" width="6.00390625" style="41" customWidth="1"/>
    <col min="18" max="18" width="6.57421875" style="41" bestFit="1" customWidth="1"/>
    <col min="19" max="19" width="6.421875" style="41" customWidth="1"/>
    <col min="20" max="20" width="6.57421875" style="41" customWidth="1"/>
    <col min="21" max="21" width="6.140625" style="41" customWidth="1"/>
    <col min="22" max="22" width="6.00390625" style="41" customWidth="1"/>
    <col min="23" max="24" width="6.7109375" style="41" customWidth="1"/>
    <col min="25" max="25" width="6.8515625" style="41" customWidth="1"/>
    <col min="26" max="26" width="7.421875" style="41" customWidth="1"/>
    <col min="27" max="27" width="6.7109375" style="41" customWidth="1"/>
    <col min="28" max="28" width="7.7109375" style="41" customWidth="1"/>
    <col min="29" max="29" width="8.8515625" style="41" customWidth="1"/>
    <col min="30" max="30" width="9.00390625" style="41" bestFit="1" customWidth="1"/>
    <col min="31" max="31" width="9.00390625" style="41" customWidth="1"/>
    <col min="32" max="32" width="9.00390625" style="41" bestFit="1" customWidth="1"/>
    <col min="33" max="33" width="9.00390625" style="41" customWidth="1"/>
    <col min="34" max="35" width="9.00390625" style="41" bestFit="1" customWidth="1"/>
    <col min="36" max="16384" width="9.140625" style="41" customWidth="1"/>
  </cols>
  <sheetData>
    <row r="1" s="1" customFormat="1" ht="15" hidden="1"/>
    <row r="2" spans="1:47" s="1" customFormat="1" ht="15.75" customHeight="1" hidden="1">
      <c r="A2" s="2" t="s">
        <v>0</v>
      </c>
      <c r="B2" s="3"/>
      <c r="C2" s="3"/>
      <c r="D2" s="157" t="s">
        <v>1</v>
      </c>
      <c r="E2" s="158"/>
      <c r="F2" s="158"/>
      <c r="G2" s="158"/>
      <c r="H2" s="158"/>
      <c r="I2" s="159"/>
      <c r="J2" s="4"/>
      <c r="K2" s="5" t="s">
        <v>2</v>
      </c>
      <c r="L2" s="6"/>
      <c r="M2" s="6"/>
      <c r="N2" s="6"/>
      <c r="O2" s="6"/>
      <c r="P2" s="6"/>
      <c r="Q2" s="6"/>
      <c r="R2" s="7"/>
      <c r="S2" s="160" t="s">
        <v>9</v>
      </c>
      <c r="T2" s="158"/>
      <c r="U2" s="158"/>
      <c r="V2" s="158"/>
      <c r="W2" s="158"/>
      <c r="X2" s="158"/>
      <c r="Y2" s="158"/>
      <c r="Z2" s="158"/>
      <c r="AA2" s="159"/>
      <c r="AB2" s="160" t="s">
        <v>6</v>
      </c>
      <c r="AC2" s="158"/>
      <c r="AD2" s="158"/>
      <c r="AE2" s="158"/>
      <c r="AF2" s="158"/>
      <c r="AG2" s="158"/>
      <c r="AH2" s="158"/>
      <c r="AI2" s="158"/>
      <c r="AJ2" s="159"/>
      <c r="AK2" s="160" t="s">
        <v>7</v>
      </c>
      <c r="AL2" s="158"/>
      <c r="AM2" s="158"/>
      <c r="AN2" s="158"/>
      <c r="AO2" s="158"/>
      <c r="AP2" s="158"/>
      <c r="AQ2" s="158"/>
      <c r="AR2" s="158"/>
      <c r="AS2" s="159"/>
      <c r="AT2" s="152" t="s">
        <v>10</v>
      </c>
      <c r="AU2" s="153"/>
    </row>
    <row r="3" spans="1:47" s="1" customFormat="1" ht="15.75" hidden="1" thickBot="1">
      <c r="A3" s="8" t="s">
        <v>3</v>
      </c>
      <c r="B3" s="9"/>
      <c r="C3" s="9"/>
      <c r="D3" s="11">
        <v>300</v>
      </c>
      <c r="E3" s="11">
        <v>400</v>
      </c>
      <c r="F3" s="11">
        <v>500</v>
      </c>
      <c r="G3" s="11">
        <v>600</v>
      </c>
      <c r="H3" s="11">
        <v>700</v>
      </c>
      <c r="I3" s="12">
        <v>900</v>
      </c>
      <c r="J3" s="13">
        <v>200</v>
      </c>
      <c r="K3" s="14">
        <v>300</v>
      </c>
      <c r="L3" s="15">
        <v>400</v>
      </c>
      <c r="M3" s="15">
        <v>450</v>
      </c>
      <c r="N3" s="15">
        <v>500</v>
      </c>
      <c r="O3" s="15">
        <v>550</v>
      </c>
      <c r="P3" s="15">
        <v>600</v>
      </c>
      <c r="Q3" s="15">
        <v>700</v>
      </c>
      <c r="R3" s="16">
        <v>900</v>
      </c>
      <c r="S3" s="10">
        <v>200</v>
      </c>
      <c r="T3" s="11">
        <v>300</v>
      </c>
      <c r="U3" s="11">
        <v>400</v>
      </c>
      <c r="V3" s="11">
        <v>450</v>
      </c>
      <c r="W3" s="11">
        <v>500</v>
      </c>
      <c r="X3" s="11">
        <v>550</v>
      </c>
      <c r="Y3" s="11">
        <v>600</v>
      </c>
      <c r="Z3" s="11">
        <v>700</v>
      </c>
      <c r="AA3" s="12">
        <v>900</v>
      </c>
      <c r="AB3" s="13">
        <v>200</v>
      </c>
      <c r="AC3" s="11">
        <v>300</v>
      </c>
      <c r="AD3" s="15">
        <v>400</v>
      </c>
      <c r="AE3" s="15">
        <v>450</v>
      </c>
      <c r="AF3" s="15">
        <v>500</v>
      </c>
      <c r="AG3" s="15">
        <v>550</v>
      </c>
      <c r="AH3" s="15">
        <v>600</v>
      </c>
      <c r="AI3" s="15">
        <v>700</v>
      </c>
      <c r="AJ3" s="16">
        <v>900</v>
      </c>
      <c r="AK3" s="17">
        <v>200</v>
      </c>
      <c r="AL3" s="15">
        <v>300</v>
      </c>
      <c r="AM3" s="15">
        <v>400</v>
      </c>
      <c r="AN3" s="15">
        <v>450</v>
      </c>
      <c r="AO3" s="15">
        <v>500</v>
      </c>
      <c r="AP3" s="15">
        <v>550</v>
      </c>
      <c r="AQ3" s="15">
        <v>600</v>
      </c>
      <c r="AR3" s="15">
        <v>700</v>
      </c>
      <c r="AS3" s="35">
        <v>900</v>
      </c>
      <c r="AT3" s="90">
        <v>200</v>
      </c>
      <c r="AU3" s="90">
        <v>300</v>
      </c>
    </row>
    <row r="4" spans="1:47" s="1" customFormat="1" ht="15" hidden="1">
      <c r="A4" s="18" t="s">
        <v>4</v>
      </c>
      <c r="B4" s="19"/>
      <c r="C4" s="19"/>
      <c r="D4" s="43">
        <v>334</v>
      </c>
      <c r="E4" s="43">
        <v>421</v>
      </c>
      <c r="F4" s="43">
        <v>505</v>
      </c>
      <c r="G4" s="43">
        <v>587</v>
      </c>
      <c r="H4" s="43">
        <v>668</v>
      </c>
      <c r="I4" s="44">
        <v>828</v>
      </c>
      <c r="J4" s="20">
        <v>343</v>
      </c>
      <c r="K4" s="21">
        <v>506</v>
      </c>
      <c r="L4" s="22">
        <v>647</v>
      </c>
      <c r="M4" s="22">
        <v>758</v>
      </c>
      <c r="N4" s="22">
        <v>780</v>
      </c>
      <c r="O4" s="22">
        <v>904</v>
      </c>
      <c r="P4" s="21">
        <v>906</v>
      </c>
      <c r="Q4" s="21">
        <v>1026</v>
      </c>
      <c r="R4" s="23">
        <v>1250</v>
      </c>
      <c r="S4" s="53">
        <v>540</v>
      </c>
      <c r="T4" s="48">
        <v>769</v>
      </c>
      <c r="U4" s="49">
        <v>969</v>
      </c>
      <c r="V4" s="49">
        <v>1082</v>
      </c>
      <c r="W4" s="50">
        <v>1160</v>
      </c>
      <c r="X4" s="50">
        <v>1277</v>
      </c>
      <c r="Y4" s="50">
        <v>1343</v>
      </c>
      <c r="Z4" s="50">
        <v>1520</v>
      </c>
      <c r="AA4" s="51">
        <v>1858</v>
      </c>
      <c r="AB4" s="37">
        <v>685</v>
      </c>
      <c r="AC4" s="21">
        <v>947</v>
      </c>
      <c r="AD4" s="22">
        <v>1203</v>
      </c>
      <c r="AE4" s="22">
        <v>1395</v>
      </c>
      <c r="AF4" s="22">
        <v>1444</v>
      </c>
      <c r="AG4" s="22">
        <v>1639</v>
      </c>
      <c r="AH4" s="21">
        <v>1672</v>
      </c>
      <c r="AI4" s="21">
        <v>1888</v>
      </c>
      <c r="AJ4" s="36">
        <v>2290</v>
      </c>
      <c r="AK4" s="20">
        <v>970</v>
      </c>
      <c r="AL4" s="24">
        <v>1346</v>
      </c>
      <c r="AM4" s="25">
        <v>1699</v>
      </c>
      <c r="AN4" s="25">
        <v>1986</v>
      </c>
      <c r="AO4" s="25">
        <v>2037</v>
      </c>
      <c r="AP4" s="25">
        <v>2332</v>
      </c>
      <c r="AQ4" s="24">
        <v>2361</v>
      </c>
      <c r="AR4" s="24">
        <v>2675</v>
      </c>
      <c r="AS4" s="47">
        <v>3277</v>
      </c>
      <c r="AT4" s="91">
        <v>1327</v>
      </c>
      <c r="AU4" s="91">
        <v>1973</v>
      </c>
    </row>
    <row r="5" spans="1:47" s="1" customFormat="1" ht="15.75" hidden="1" thickBot="1">
      <c r="A5" s="18" t="s">
        <v>5</v>
      </c>
      <c r="B5" s="19"/>
      <c r="C5" s="19"/>
      <c r="D5" s="45">
        <v>1.3095</v>
      </c>
      <c r="E5" s="45">
        <v>1.3131</v>
      </c>
      <c r="F5" s="45">
        <v>1.3167</v>
      </c>
      <c r="G5" s="45">
        <v>1.3203</v>
      </c>
      <c r="H5" s="45">
        <v>1.3238</v>
      </c>
      <c r="I5" s="46">
        <v>1.3308</v>
      </c>
      <c r="J5" s="29">
        <v>1.3164</v>
      </c>
      <c r="K5" s="26">
        <v>1.2894</v>
      </c>
      <c r="L5" s="27">
        <v>1.2918</v>
      </c>
      <c r="M5" s="27">
        <v>1.29</v>
      </c>
      <c r="N5" s="27">
        <v>1.2941</v>
      </c>
      <c r="O5" s="27">
        <v>1.3</v>
      </c>
      <c r="P5" s="26">
        <v>1.2965</v>
      </c>
      <c r="Q5" s="26">
        <v>1.3022</v>
      </c>
      <c r="R5" s="28">
        <v>1.3136</v>
      </c>
      <c r="S5" s="54">
        <v>1.3134</v>
      </c>
      <c r="T5" s="30">
        <v>1.3134</v>
      </c>
      <c r="U5" s="32">
        <v>1.3217</v>
      </c>
      <c r="V5" s="32">
        <v>1.32</v>
      </c>
      <c r="W5" s="31">
        <v>1.3299</v>
      </c>
      <c r="X5" s="31">
        <v>1.34</v>
      </c>
      <c r="Y5" s="31">
        <v>1.3382</v>
      </c>
      <c r="Z5" s="31">
        <v>1.3434</v>
      </c>
      <c r="AA5" s="33">
        <v>1.3538</v>
      </c>
      <c r="AB5" s="52">
        <v>1.3098</v>
      </c>
      <c r="AC5" s="26">
        <v>1.309</v>
      </c>
      <c r="AD5" s="27">
        <v>1.3146</v>
      </c>
      <c r="AE5" s="27">
        <v>1.32</v>
      </c>
      <c r="AF5" s="27">
        <v>1.3201</v>
      </c>
      <c r="AG5" s="27">
        <v>1.33</v>
      </c>
      <c r="AH5" s="26">
        <v>1.3257</v>
      </c>
      <c r="AI5" s="26">
        <v>1.3305</v>
      </c>
      <c r="AJ5" s="38">
        <v>1.3401</v>
      </c>
      <c r="AK5" s="29">
        <v>1.2998</v>
      </c>
      <c r="AL5" s="39">
        <v>1.3031</v>
      </c>
      <c r="AM5" s="40">
        <v>1.3109</v>
      </c>
      <c r="AN5" s="40">
        <v>1.32</v>
      </c>
      <c r="AO5" s="40">
        <v>1.3187</v>
      </c>
      <c r="AP5" s="40">
        <v>1.33</v>
      </c>
      <c r="AQ5" s="39">
        <v>1.3265</v>
      </c>
      <c r="AR5" s="39">
        <v>1.3325</v>
      </c>
      <c r="AS5" s="42">
        <v>1.3445</v>
      </c>
      <c r="AT5" s="92">
        <v>1.3223</v>
      </c>
      <c r="AU5" s="92">
        <v>1.3223</v>
      </c>
    </row>
    <row r="6" spans="1:19" s="1" customFormat="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184" s="1" customFormat="1" ht="26.25">
      <c r="A7" s="59"/>
      <c r="B7" s="59"/>
      <c r="C7" s="59"/>
      <c r="D7" s="59"/>
      <c r="E7" s="59"/>
      <c r="F7" s="59"/>
      <c r="G7" s="60"/>
      <c r="H7" s="61"/>
      <c r="I7" s="61"/>
      <c r="J7" s="61"/>
      <c r="K7" s="61"/>
      <c r="L7" s="62"/>
      <c r="M7" s="6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</row>
    <row r="8" spans="1:184" s="1" customFormat="1" ht="15">
      <c r="A8" s="59"/>
      <c r="B8" s="59"/>
      <c r="C8" s="59"/>
      <c r="D8" s="59"/>
      <c r="E8" s="59"/>
      <c r="F8" s="59"/>
      <c r="G8" s="62"/>
      <c r="H8" s="62"/>
      <c r="I8" s="62"/>
      <c r="J8" s="62"/>
      <c r="K8" s="62"/>
      <c r="L8" s="62"/>
      <c r="M8" s="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4" s="1" customFormat="1" ht="15.75" thickBot="1">
      <c r="A9" s="59"/>
      <c r="B9" s="59"/>
      <c r="C9" s="59"/>
      <c r="D9" s="59"/>
      <c r="E9" s="59"/>
      <c r="F9" s="59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2:184" s="1" customFormat="1" ht="15" customHeight="1" thickBot="1">
      <c r="B10" s="59"/>
      <c r="C10" s="133" t="s">
        <v>26</v>
      </c>
      <c r="D10" s="134"/>
      <c r="E10" s="134"/>
      <c r="F10" s="134"/>
      <c r="G10" s="13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2:184" s="1" customFormat="1" ht="15">
      <c r="B11" s="59"/>
      <c r="C11" s="176" t="s">
        <v>27</v>
      </c>
      <c r="D11" s="177"/>
      <c r="E11" s="178"/>
      <c r="F11" s="56">
        <v>75</v>
      </c>
      <c r="G11" s="110" t="s">
        <v>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3:7" s="59" customFormat="1" ht="15">
      <c r="C12" s="154" t="s">
        <v>28</v>
      </c>
      <c r="D12" s="155"/>
      <c r="E12" s="156"/>
      <c r="F12" s="57">
        <v>65</v>
      </c>
      <c r="G12" s="111" t="s">
        <v>8</v>
      </c>
    </row>
    <row r="13" spans="3:7" s="59" customFormat="1" ht="15">
      <c r="C13" s="154" t="s">
        <v>29</v>
      </c>
      <c r="D13" s="155"/>
      <c r="E13" s="156"/>
      <c r="F13" s="57">
        <v>20</v>
      </c>
      <c r="G13" s="111" t="s">
        <v>8</v>
      </c>
    </row>
    <row r="14" spans="3:7" s="59" customFormat="1" ht="15.75" thickBot="1">
      <c r="C14" s="147" t="s">
        <v>30</v>
      </c>
      <c r="D14" s="148"/>
      <c r="E14" s="149"/>
      <c r="F14" s="58">
        <f>((F11-F13)-(F12-F13))/LN((F11-F13)/(F12-F13))</f>
        <v>49.83288654563971</v>
      </c>
      <c r="G14" s="112" t="s">
        <v>8</v>
      </c>
    </row>
    <row r="15" spans="2:13" s="59" customFormat="1" ht="24" customHeight="1">
      <c r="B15" s="88"/>
      <c r="C15" s="88"/>
      <c r="D15" s="87"/>
      <c r="E15" s="89"/>
      <c r="L15" s="85"/>
      <c r="M15" s="85"/>
    </row>
    <row r="16" spans="2:184" s="1" customFormat="1" ht="16.5" thickBot="1">
      <c r="B16" s="128" t="s">
        <v>69</v>
      </c>
      <c r="C16" s="59"/>
      <c r="D16" s="59"/>
      <c r="E16" s="59"/>
      <c r="F16" s="59"/>
      <c r="G16" s="59"/>
      <c r="H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2:107" s="1" customFormat="1" ht="16.5" customHeight="1">
      <c r="B17" s="140" t="s">
        <v>31</v>
      </c>
      <c r="C17" s="130"/>
      <c r="D17" s="150" t="s">
        <v>34</v>
      </c>
      <c r="E17" s="150"/>
      <c r="F17" s="150"/>
      <c r="G17" s="150"/>
      <c r="H17" s="150"/>
      <c r="I17" s="151"/>
      <c r="J17" s="145" t="s">
        <v>35</v>
      </c>
      <c r="K17" s="150"/>
      <c r="L17" s="150"/>
      <c r="M17" s="150"/>
      <c r="N17" s="150"/>
      <c r="O17" s="150"/>
      <c r="P17" s="150"/>
      <c r="Q17" s="150"/>
      <c r="R17" s="151"/>
      <c r="S17" s="140" t="s">
        <v>36</v>
      </c>
      <c r="T17" s="129"/>
      <c r="U17" s="129"/>
      <c r="V17" s="129"/>
      <c r="W17" s="129"/>
      <c r="X17" s="129"/>
      <c r="Y17" s="129"/>
      <c r="Z17" s="129"/>
      <c r="AA17" s="13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2:107" s="1" customFormat="1" ht="16.5" customHeight="1">
      <c r="B18" s="141" t="s">
        <v>32</v>
      </c>
      <c r="C18" s="142"/>
      <c r="D18" s="113">
        <v>300</v>
      </c>
      <c r="E18" s="113">
        <v>400</v>
      </c>
      <c r="F18" s="113">
        <v>500</v>
      </c>
      <c r="G18" s="113">
        <v>600</v>
      </c>
      <c r="H18" s="113">
        <v>700</v>
      </c>
      <c r="I18" s="114">
        <v>900</v>
      </c>
      <c r="J18" s="115">
        <v>200</v>
      </c>
      <c r="K18" s="113">
        <v>300</v>
      </c>
      <c r="L18" s="113">
        <v>400</v>
      </c>
      <c r="M18" s="113">
        <v>450</v>
      </c>
      <c r="N18" s="113">
        <v>500</v>
      </c>
      <c r="O18" s="113">
        <v>550</v>
      </c>
      <c r="P18" s="113">
        <v>600</v>
      </c>
      <c r="Q18" s="113">
        <v>700</v>
      </c>
      <c r="R18" s="114">
        <v>900</v>
      </c>
      <c r="S18" s="115">
        <v>200</v>
      </c>
      <c r="T18" s="113">
        <v>300</v>
      </c>
      <c r="U18" s="113">
        <v>400</v>
      </c>
      <c r="V18" s="113">
        <v>450</v>
      </c>
      <c r="W18" s="113">
        <v>500</v>
      </c>
      <c r="X18" s="113">
        <v>550</v>
      </c>
      <c r="Y18" s="113">
        <v>600</v>
      </c>
      <c r="Z18" s="113">
        <v>700</v>
      </c>
      <c r="AA18" s="116">
        <v>900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2:107" s="1" customFormat="1" ht="16.5" customHeight="1" thickBot="1">
      <c r="B19" s="143" t="s">
        <v>33</v>
      </c>
      <c r="C19" s="144"/>
      <c r="D19" s="117"/>
      <c r="E19" s="117"/>
      <c r="F19" s="117"/>
      <c r="G19" s="117"/>
      <c r="H19" s="117"/>
      <c r="I19" s="118"/>
      <c r="J19" s="119"/>
      <c r="K19" s="117"/>
      <c r="L19" s="117"/>
      <c r="M19" s="117"/>
      <c r="N19" s="117"/>
      <c r="O19" s="117"/>
      <c r="P19" s="117"/>
      <c r="Q19" s="117"/>
      <c r="R19" s="118"/>
      <c r="S19" s="119"/>
      <c r="T19" s="117"/>
      <c r="U19" s="117"/>
      <c r="V19" s="117"/>
      <c r="W19" s="117"/>
      <c r="X19" s="117"/>
      <c r="Y19" s="117"/>
      <c r="Z19" s="117"/>
      <c r="AA19" s="120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2:107" s="1" customFormat="1" ht="15">
      <c r="B20" s="138">
        <v>400</v>
      </c>
      <c r="C20" s="139"/>
      <c r="D20" s="65">
        <f aca="true" t="shared" si="0" ref="D20:M35">(($F$14/50)^D$5)*(D$4/1000*$B20)</f>
        <v>133.0155753603905</v>
      </c>
      <c r="E20" s="66">
        <f t="shared" si="0"/>
        <v>167.66132426991592</v>
      </c>
      <c r="F20" s="66">
        <f t="shared" si="0"/>
        <v>201.11151616357859</v>
      </c>
      <c r="G20" s="66">
        <f t="shared" si="0"/>
        <v>233.7644300801025</v>
      </c>
      <c r="H20" s="66">
        <f t="shared" si="0"/>
        <v>266.0184149180329</v>
      </c>
      <c r="I20" s="67">
        <f t="shared" si="0"/>
        <v>329.7276732459513</v>
      </c>
      <c r="J20" s="74">
        <f t="shared" si="0"/>
        <v>136.5966719329828</v>
      </c>
      <c r="K20" s="66">
        <f t="shared" si="0"/>
        <v>201.5281749717238</v>
      </c>
      <c r="L20" s="81">
        <f t="shared" si="0"/>
        <v>257.6831651245742</v>
      </c>
      <c r="M20" s="81">
        <f t="shared" si="0"/>
        <v>301.8933790120221</v>
      </c>
      <c r="N20" s="81">
        <f>(($F$14/50)^N$5)*(N$4/1000*$B20)</f>
        <v>310.6511918688542</v>
      </c>
      <c r="O20" s="81">
        <f>(($F$14/50)^O$5)*(O$4/1000*$B20)</f>
        <v>360.0296544354532</v>
      </c>
      <c r="P20" s="66">
        <f aca="true" t="shared" si="1" ref="N20:AA35">(($F$14/50)^P$5)*(P$4/1000*$B20)</f>
        <v>360.83040823751924</v>
      </c>
      <c r="Q20" s="66">
        <f t="shared" si="1"/>
        <v>408.6147176845187</v>
      </c>
      <c r="R20" s="77">
        <f t="shared" si="1"/>
        <v>497.80594897935885</v>
      </c>
      <c r="S20" s="65">
        <f t="shared" si="1"/>
        <v>215.05231395234148</v>
      </c>
      <c r="T20" s="66">
        <f t="shared" si="1"/>
        <v>306.25042486916783</v>
      </c>
      <c r="U20" s="66">
        <f t="shared" si="1"/>
        <v>385.8887070841321</v>
      </c>
      <c r="V20" s="69">
        <f t="shared" si="1"/>
        <v>430.891596904125</v>
      </c>
      <c r="W20" s="66">
        <f t="shared" si="1"/>
        <v>461.938711862718</v>
      </c>
      <c r="X20" s="66">
        <f t="shared" si="1"/>
        <v>508.513611183059</v>
      </c>
      <c r="Y20" s="66">
        <f t="shared" si="1"/>
        <v>534.7986650742502</v>
      </c>
      <c r="Z20" s="66">
        <f t="shared" si="1"/>
        <v>605.2716451523419</v>
      </c>
      <c r="AA20" s="67">
        <f t="shared" si="1"/>
        <v>739.8391851595579</v>
      </c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2:107" s="1" customFormat="1" ht="15">
      <c r="B21" s="136">
        <v>500</v>
      </c>
      <c r="C21" s="137"/>
      <c r="D21" s="68">
        <f t="shared" si="0"/>
        <v>166.26946920048812</v>
      </c>
      <c r="E21" s="69">
        <f t="shared" si="0"/>
        <v>209.5766553373949</v>
      </c>
      <c r="F21" s="69">
        <f t="shared" si="0"/>
        <v>251.3893952044732</v>
      </c>
      <c r="G21" s="69">
        <f>(($F$14/50)^G$5)*(G$4/1000*$B21)</f>
        <v>292.20553760012814</v>
      </c>
      <c r="H21" s="69">
        <f t="shared" si="0"/>
        <v>332.5230186475411</v>
      </c>
      <c r="I21" s="70">
        <f t="shared" si="0"/>
        <v>412.1595915574391</v>
      </c>
      <c r="J21" s="75">
        <f t="shared" si="0"/>
        <v>170.74583991622848</v>
      </c>
      <c r="K21" s="69">
        <f t="shared" si="0"/>
        <v>251.91021871465472</v>
      </c>
      <c r="L21" s="69">
        <f t="shared" si="0"/>
        <v>322.1039564057177</v>
      </c>
      <c r="M21" s="69">
        <f t="shared" si="0"/>
        <v>377.3667237650276</v>
      </c>
      <c r="N21" s="69">
        <f t="shared" si="1"/>
        <v>388.3139898360677</v>
      </c>
      <c r="O21" s="69">
        <f t="shared" si="1"/>
        <v>450.0370680443165</v>
      </c>
      <c r="P21" s="69">
        <f t="shared" si="1"/>
        <v>451.038010296899</v>
      </c>
      <c r="Q21" s="69">
        <f t="shared" si="1"/>
        <v>510.7683971056483</v>
      </c>
      <c r="R21" s="78">
        <f t="shared" si="1"/>
        <v>622.2574362241986</v>
      </c>
      <c r="S21" s="68">
        <f t="shared" si="1"/>
        <v>268.8153924404269</v>
      </c>
      <c r="T21" s="69">
        <f t="shared" si="1"/>
        <v>382.8130310864597</v>
      </c>
      <c r="U21" s="69">
        <f t="shared" si="1"/>
        <v>482.3608838551651</v>
      </c>
      <c r="V21" s="69">
        <f t="shared" si="1"/>
        <v>538.6144961301562</v>
      </c>
      <c r="W21" s="69">
        <f t="shared" si="1"/>
        <v>577.4233898283976</v>
      </c>
      <c r="X21" s="69">
        <f t="shared" si="1"/>
        <v>635.6420139788239</v>
      </c>
      <c r="Y21" s="69">
        <f t="shared" si="1"/>
        <v>668.4983313428127</v>
      </c>
      <c r="Z21" s="69">
        <f t="shared" si="1"/>
        <v>756.5895564404274</v>
      </c>
      <c r="AA21" s="70">
        <f t="shared" si="1"/>
        <v>924.7989814494474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2:107" s="1" customFormat="1" ht="15">
      <c r="B22" s="136">
        <v>600</v>
      </c>
      <c r="C22" s="137"/>
      <c r="D22" s="68">
        <f t="shared" si="0"/>
        <v>199.52336304058576</v>
      </c>
      <c r="E22" s="69">
        <f t="shared" si="0"/>
        <v>251.49198640487387</v>
      </c>
      <c r="F22" s="69">
        <f t="shared" si="0"/>
        <v>301.6672742453679</v>
      </c>
      <c r="G22" s="69">
        <f t="shared" si="0"/>
        <v>350.6466451201538</v>
      </c>
      <c r="H22" s="69">
        <f t="shared" si="0"/>
        <v>399.02762237704934</v>
      </c>
      <c r="I22" s="70">
        <f t="shared" si="0"/>
        <v>494.59150986892695</v>
      </c>
      <c r="J22" s="75">
        <f t="shared" si="0"/>
        <v>204.89500789947417</v>
      </c>
      <c r="K22" s="69">
        <f t="shared" si="0"/>
        <v>302.29226245758565</v>
      </c>
      <c r="L22" s="69">
        <f t="shared" si="0"/>
        <v>386.52474768686125</v>
      </c>
      <c r="M22" s="69">
        <f t="shared" si="0"/>
        <v>452.84006851803315</v>
      </c>
      <c r="N22" s="69">
        <f t="shared" si="1"/>
        <v>465.9767878032813</v>
      </c>
      <c r="O22" s="69">
        <f t="shared" si="1"/>
        <v>540.0444816531798</v>
      </c>
      <c r="P22" s="69">
        <f t="shared" si="1"/>
        <v>541.2456123562788</v>
      </c>
      <c r="Q22" s="69">
        <f t="shared" si="1"/>
        <v>612.922076526778</v>
      </c>
      <c r="R22" s="78">
        <f t="shared" si="1"/>
        <v>746.7089234690383</v>
      </c>
      <c r="S22" s="68">
        <f t="shared" si="1"/>
        <v>322.5784709285122</v>
      </c>
      <c r="T22" s="69">
        <f t="shared" si="1"/>
        <v>459.3756373037517</v>
      </c>
      <c r="U22" s="69">
        <f t="shared" si="1"/>
        <v>578.8330606261981</v>
      </c>
      <c r="V22" s="69">
        <f t="shared" si="1"/>
        <v>646.3373953561875</v>
      </c>
      <c r="W22" s="69">
        <f t="shared" si="1"/>
        <v>692.908067794077</v>
      </c>
      <c r="X22" s="69">
        <f t="shared" si="1"/>
        <v>762.7704167745885</v>
      </c>
      <c r="Y22" s="69">
        <f t="shared" si="1"/>
        <v>802.1979976113752</v>
      </c>
      <c r="Z22" s="69">
        <f t="shared" si="1"/>
        <v>907.9074677285129</v>
      </c>
      <c r="AA22" s="70">
        <f t="shared" si="1"/>
        <v>1109.758777739337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2:107" s="1" customFormat="1" ht="15">
      <c r="B23" s="136">
        <v>700</v>
      </c>
      <c r="C23" s="137"/>
      <c r="D23" s="68">
        <f t="shared" si="0"/>
        <v>232.77725688068338</v>
      </c>
      <c r="E23" s="69">
        <f t="shared" si="0"/>
        <v>293.4073174723528</v>
      </c>
      <c r="F23" s="69">
        <f t="shared" si="0"/>
        <v>351.9451532862625</v>
      </c>
      <c r="G23" s="69">
        <f t="shared" si="0"/>
        <v>409.08775264017936</v>
      </c>
      <c r="H23" s="69">
        <f t="shared" si="0"/>
        <v>465.5322261065576</v>
      </c>
      <c r="I23" s="70">
        <f t="shared" si="0"/>
        <v>577.0234281804148</v>
      </c>
      <c r="J23" s="75">
        <f t="shared" si="0"/>
        <v>239.04417588271988</v>
      </c>
      <c r="K23" s="69">
        <f t="shared" si="0"/>
        <v>352.6743062005166</v>
      </c>
      <c r="L23" s="69">
        <f t="shared" si="0"/>
        <v>450.9455389680049</v>
      </c>
      <c r="M23" s="69">
        <f t="shared" si="0"/>
        <v>528.3134132710386</v>
      </c>
      <c r="N23" s="69">
        <f t="shared" si="1"/>
        <v>543.6395857704948</v>
      </c>
      <c r="O23" s="69">
        <f t="shared" si="1"/>
        <v>630.0518952620432</v>
      </c>
      <c r="P23" s="69">
        <f t="shared" si="1"/>
        <v>631.4532144156586</v>
      </c>
      <c r="Q23" s="69">
        <f t="shared" si="1"/>
        <v>715.0757559479077</v>
      </c>
      <c r="R23" s="78">
        <f t="shared" si="1"/>
        <v>871.160410713878</v>
      </c>
      <c r="S23" s="68">
        <f t="shared" si="1"/>
        <v>376.3415494165976</v>
      </c>
      <c r="T23" s="69">
        <f t="shared" si="1"/>
        <v>535.9382435210437</v>
      </c>
      <c r="U23" s="69">
        <f t="shared" si="1"/>
        <v>675.305237397231</v>
      </c>
      <c r="V23" s="69">
        <f t="shared" si="1"/>
        <v>754.0602945822187</v>
      </c>
      <c r="W23" s="69">
        <f t="shared" si="1"/>
        <v>808.3927457597566</v>
      </c>
      <c r="X23" s="69">
        <f t="shared" si="1"/>
        <v>889.8988195703533</v>
      </c>
      <c r="Y23" s="69">
        <f t="shared" si="1"/>
        <v>935.8976638799378</v>
      </c>
      <c r="Z23" s="69">
        <f t="shared" si="1"/>
        <v>1059.2253790165983</v>
      </c>
      <c r="AA23" s="70">
        <f t="shared" si="1"/>
        <v>1294.7185740292264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s="1" customFormat="1" ht="15">
      <c r="B24" s="136">
        <v>800</v>
      </c>
      <c r="C24" s="137"/>
      <c r="D24" s="68">
        <f t="shared" si="0"/>
        <v>266.031150720781</v>
      </c>
      <c r="E24" s="69">
        <f t="shared" si="0"/>
        <v>335.32264853983185</v>
      </c>
      <c r="F24" s="69">
        <f t="shared" si="0"/>
        <v>402.22303232715717</v>
      </c>
      <c r="G24" s="69">
        <f t="shared" si="0"/>
        <v>467.528860160205</v>
      </c>
      <c r="H24" s="69">
        <f t="shared" si="0"/>
        <v>532.0368298360657</v>
      </c>
      <c r="I24" s="70">
        <f t="shared" si="0"/>
        <v>659.4553464919026</v>
      </c>
      <c r="J24" s="75">
        <f t="shared" si="0"/>
        <v>273.1933438659656</v>
      </c>
      <c r="K24" s="69">
        <f t="shared" si="0"/>
        <v>403.0563499434476</v>
      </c>
      <c r="L24" s="69">
        <f t="shared" si="0"/>
        <v>515.3663302491484</v>
      </c>
      <c r="M24" s="69">
        <f t="shared" si="0"/>
        <v>603.7867580240442</v>
      </c>
      <c r="N24" s="69">
        <f t="shared" si="1"/>
        <v>621.3023837377084</v>
      </c>
      <c r="O24" s="69">
        <f t="shared" si="1"/>
        <v>720.0593088709064</v>
      </c>
      <c r="P24" s="69">
        <f t="shared" si="1"/>
        <v>721.6608164750385</v>
      </c>
      <c r="Q24" s="69">
        <f t="shared" si="1"/>
        <v>817.2294353690374</v>
      </c>
      <c r="R24" s="78">
        <f t="shared" si="1"/>
        <v>995.6118979587177</v>
      </c>
      <c r="S24" s="68">
        <f t="shared" si="1"/>
        <v>430.10462790468296</v>
      </c>
      <c r="T24" s="69">
        <f t="shared" si="1"/>
        <v>612.5008497383357</v>
      </c>
      <c r="U24" s="69">
        <f t="shared" si="1"/>
        <v>771.7774141682642</v>
      </c>
      <c r="V24" s="69">
        <f t="shared" si="1"/>
        <v>861.78319380825</v>
      </c>
      <c r="W24" s="69">
        <f t="shared" si="1"/>
        <v>923.877423725436</v>
      </c>
      <c r="X24" s="69">
        <f t="shared" si="1"/>
        <v>1017.027222366118</v>
      </c>
      <c r="Y24" s="69">
        <f t="shared" si="1"/>
        <v>1069.5973301485003</v>
      </c>
      <c r="Z24" s="69">
        <f t="shared" si="1"/>
        <v>1210.5432903046838</v>
      </c>
      <c r="AA24" s="70">
        <f t="shared" si="1"/>
        <v>1479.6783703191159</v>
      </c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s="1" customFormat="1" ht="15">
      <c r="B25" s="136">
        <v>900</v>
      </c>
      <c r="C25" s="137"/>
      <c r="D25" s="68">
        <f t="shared" si="0"/>
        <v>299.28504456087865</v>
      </c>
      <c r="E25" s="69">
        <f t="shared" si="0"/>
        <v>377.23797960731076</v>
      </c>
      <c r="F25" s="69">
        <f t="shared" si="0"/>
        <v>452.5009113680518</v>
      </c>
      <c r="G25" s="69">
        <f t="shared" si="0"/>
        <v>525.9699676802306</v>
      </c>
      <c r="H25" s="69">
        <f t="shared" si="0"/>
        <v>598.541433565574</v>
      </c>
      <c r="I25" s="70">
        <f t="shared" si="0"/>
        <v>741.8872648033904</v>
      </c>
      <c r="J25" s="75">
        <f t="shared" si="0"/>
        <v>307.3425118492113</v>
      </c>
      <c r="K25" s="69">
        <f t="shared" si="0"/>
        <v>453.43839368637845</v>
      </c>
      <c r="L25" s="69">
        <f t="shared" si="0"/>
        <v>579.787121530292</v>
      </c>
      <c r="M25" s="69">
        <f t="shared" si="0"/>
        <v>679.2601027770497</v>
      </c>
      <c r="N25" s="69">
        <f t="shared" si="1"/>
        <v>698.9651817049219</v>
      </c>
      <c r="O25" s="69">
        <f t="shared" si="1"/>
        <v>810.0667224797697</v>
      </c>
      <c r="P25" s="69">
        <f t="shared" si="1"/>
        <v>811.8684185344182</v>
      </c>
      <c r="Q25" s="69">
        <f t="shared" si="1"/>
        <v>919.383114790167</v>
      </c>
      <c r="R25" s="78">
        <f t="shared" si="1"/>
        <v>1120.0633852035573</v>
      </c>
      <c r="S25" s="68">
        <f t="shared" si="1"/>
        <v>483.8677063927684</v>
      </c>
      <c r="T25" s="69">
        <f t="shared" si="1"/>
        <v>689.0634559556275</v>
      </c>
      <c r="U25" s="69">
        <f t="shared" si="1"/>
        <v>868.2495909392973</v>
      </c>
      <c r="V25" s="69">
        <f t="shared" si="1"/>
        <v>969.5060930342812</v>
      </c>
      <c r="W25" s="69">
        <f t="shared" si="1"/>
        <v>1039.3621016911156</v>
      </c>
      <c r="X25" s="69">
        <f t="shared" si="1"/>
        <v>1144.1556251618829</v>
      </c>
      <c r="Y25" s="69">
        <f t="shared" si="1"/>
        <v>1203.296996417063</v>
      </c>
      <c r="Z25" s="69">
        <f t="shared" si="1"/>
        <v>1361.8612015927692</v>
      </c>
      <c r="AA25" s="70">
        <f t="shared" si="1"/>
        <v>1664.6381666090053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2:107" s="1" customFormat="1" ht="15.75" thickBot="1">
      <c r="B26" s="136">
        <v>1000</v>
      </c>
      <c r="C26" s="137"/>
      <c r="D26" s="71">
        <f t="shared" si="0"/>
        <v>332.53893840097624</v>
      </c>
      <c r="E26" s="72">
        <f t="shared" si="0"/>
        <v>419.1533106747898</v>
      </c>
      <c r="F26" s="72">
        <f t="shared" si="0"/>
        <v>502.7787904089464</v>
      </c>
      <c r="G26" s="72">
        <f t="shared" si="0"/>
        <v>584.4110752002563</v>
      </c>
      <c r="H26" s="72">
        <f t="shared" si="0"/>
        <v>665.0460372950822</v>
      </c>
      <c r="I26" s="73">
        <f t="shared" si="0"/>
        <v>824.3191831148782</v>
      </c>
      <c r="J26" s="76">
        <f t="shared" si="0"/>
        <v>341.49167983245695</v>
      </c>
      <c r="K26" s="72">
        <f t="shared" si="0"/>
        <v>503.82043742930944</v>
      </c>
      <c r="L26" s="72">
        <f t="shared" si="0"/>
        <v>644.2079128114354</v>
      </c>
      <c r="M26" s="72">
        <f>(($F$14/50)^M$5)*(M$4/1000*$B26)</f>
        <v>754.7334475300552</v>
      </c>
      <c r="N26" s="72">
        <f t="shared" si="1"/>
        <v>776.6279796721354</v>
      </c>
      <c r="O26" s="72">
        <f t="shared" si="1"/>
        <v>900.074136088633</v>
      </c>
      <c r="P26" s="72">
        <f t="shared" si="1"/>
        <v>902.076020593798</v>
      </c>
      <c r="Q26" s="72">
        <f t="shared" si="1"/>
        <v>1021.5367942112966</v>
      </c>
      <c r="R26" s="79">
        <f t="shared" si="1"/>
        <v>1244.5148724483972</v>
      </c>
      <c r="S26" s="71">
        <f t="shared" si="1"/>
        <v>537.6307848808538</v>
      </c>
      <c r="T26" s="72">
        <f t="shared" si="1"/>
        <v>765.6260621729194</v>
      </c>
      <c r="U26" s="72">
        <f t="shared" si="1"/>
        <v>964.7217677103303</v>
      </c>
      <c r="V26" s="72">
        <f t="shared" si="1"/>
        <v>1077.2289922603125</v>
      </c>
      <c r="W26" s="72">
        <f t="shared" si="1"/>
        <v>1154.8467796567952</v>
      </c>
      <c r="X26" s="72">
        <f t="shared" si="1"/>
        <v>1271.2840279576478</v>
      </c>
      <c r="Y26" s="72">
        <f t="shared" si="1"/>
        <v>1336.9966626856253</v>
      </c>
      <c r="Z26" s="72">
        <f t="shared" si="1"/>
        <v>1513.1791128808547</v>
      </c>
      <c r="AA26" s="73">
        <f t="shared" si="1"/>
        <v>1849.5979628988948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s="1" customFormat="1" ht="15">
      <c r="B27" s="136">
        <v>1100</v>
      </c>
      <c r="C27" s="137"/>
      <c r="D27" s="80">
        <f t="shared" si="0"/>
        <v>365.79283224107394</v>
      </c>
      <c r="E27" s="81">
        <f t="shared" si="0"/>
        <v>461.0686417422687</v>
      </c>
      <c r="F27" s="81">
        <f t="shared" si="0"/>
        <v>553.056669449841</v>
      </c>
      <c r="G27" s="81">
        <f t="shared" si="0"/>
        <v>642.8521827202818</v>
      </c>
      <c r="H27" s="81">
        <f t="shared" si="0"/>
        <v>731.5506410245905</v>
      </c>
      <c r="I27" s="82">
        <f t="shared" si="0"/>
        <v>906.7511014263661</v>
      </c>
      <c r="J27" s="83">
        <f t="shared" si="0"/>
        <v>375.6408478157026</v>
      </c>
      <c r="K27" s="81">
        <f t="shared" si="0"/>
        <v>554.2024811722404</v>
      </c>
      <c r="L27" s="81">
        <f t="shared" si="0"/>
        <v>708.628704092579</v>
      </c>
      <c r="M27" s="81">
        <f t="shared" si="0"/>
        <v>830.2067922830606</v>
      </c>
      <c r="N27" s="81">
        <f t="shared" si="1"/>
        <v>854.290777639349</v>
      </c>
      <c r="O27" s="81">
        <f t="shared" si="1"/>
        <v>990.0815496974963</v>
      </c>
      <c r="P27" s="81">
        <f t="shared" si="1"/>
        <v>992.2836226531779</v>
      </c>
      <c r="Q27" s="81">
        <f t="shared" si="1"/>
        <v>1123.6904736324266</v>
      </c>
      <c r="R27" s="84">
        <f t="shared" si="1"/>
        <v>1368.9663596932369</v>
      </c>
      <c r="S27" s="80">
        <f t="shared" si="1"/>
        <v>591.3938633689392</v>
      </c>
      <c r="T27" s="81">
        <f t="shared" si="1"/>
        <v>842.1886683902114</v>
      </c>
      <c r="U27" s="81">
        <f t="shared" si="1"/>
        <v>1061.1939444813631</v>
      </c>
      <c r="V27" s="81">
        <f t="shared" si="1"/>
        <v>1184.9518914863436</v>
      </c>
      <c r="W27" s="81">
        <f t="shared" si="1"/>
        <v>1270.3314576224745</v>
      </c>
      <c r="X27" s="81">
        <f t="shared" si="1"/>
        <v>1398.4124307534123</v>
      </c>
      <c r="Y27" s="81">
        <f t="shared" si="1"/>
        <v>1470.696328954188</v>
      </c>
      <c r="Z27" s="81">
        <f t="shared" si="1"/>
        <v>1664.4970241689402</v>
      </c>
      <c r="AA27" s="82">
        <f t="shared" si="1"/>
        <v>2034.5577591887843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s="1" customFormat="1" ht="15">
      <c r="B28" s="136">
        <v>1200</v>
      </c>
      <c r="C28" s="137"/>
      <c r="D28" s="68">
        <f t="shared" si="0"/>
        <v>399.0467260811715</v>
      </c>
      <c r="E28" s="69">
        <f t="shared" si="0"/>
        <v>502.98397280974774</v>
      </c>
      <c r="F28" s="69">
        <f t="shared" si="0"/>
        <v>603.3345484907358</v>
      </c>
      <c r="G28" s="69">
        <f t="shared" si="0"/>
        <v>701.2932902403076</v>
      </c>
      <c r="H28" s="69">
        <f t="shared" si="0"/>
        <v>798.0552447540987</v>
      </c>
      <c r="I28" s="70">
        <f t="shared" si="0"/>
        <v>989.1830197378539</v>
      </c>
      <c r="J28" s="75">
        <f t="shared" si="0"/>
        <v>409.79001579894833</v>
      </c>
      <c r="K28" s="69">
        <f t="shared" si="0"/>
        <v>604.5845249151713</v>
      </c>
      <c r="L28" s="69">
        <f t="shared" si="0"/>
        <v>773.0494953737225</v>
      </c>
      <c r="M28" s="69">
        <f t="shared" si="0"/>
        <v>905.6801370360663</v>
      </c>
      <c r="N28" s="69">
        <f t="shared" si="1"/>
        <v>931.9535756065626</v>
      </c>
      <c r="O28" s="69">
        <f t="shared" si="1"/>
        <v>1080.0889633063596</v>
      </c>
      <c r="P28" s="69">
        <f t="shared" si="1"/>
        <v>1082.4912247125576</v>
      </c>
      <c r="Q28" s="69">
        <f t="shared" si="1"/>
        <v>1225.844153053556</v>
      </c>
      <c r="R28" s="78">
        <f t="shared" si="1"/>
        <v>1493.4178469380765</v>
      </c>
      <c r="S28" s="68">
        <f t="shared" si="1"/>
        <v>645.1569418570244</v>
      </c>
      <c r="T28" s="69">
        <f t="shared" si="1"/>
        <v>918.7512746075034</v>
      </c>
      <c r="U28" s="69">
        <f t="shared" si="1"/>
        <v>1157.6661212523961</v>
      </c>
      <c r="V28" s="69">
        <f t="shared" si="1"/>
        <v>1292.674790712375</v>
      </c>
      <c r="W28" s="69">
        <f t="shared" si="1"/>
        <v>1385.816135588154</v>
      </c>
      <c r="X28" s="69">
        <f t="shared" si="1"/>
        <v>1525.540833549177</v>
      </c>
      <c r="Y28" s="69">
        <f t="shared" si="1"/>
        <v>1604.3959952227503</v>
      </c>
      <c r="Z28" s="69">
        <f t="shared" si="1"/>
        <v>1815.8149354570257</v>
      </c>
      <c r="AA28" s="70">
        <f t="shared" si="1"/>
        <v>2219.517555478674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2:107" s="1" customFormat="1" ht="15">
      <c r="B29" s="136">
        <v>1300</v>
      </c>
      <c r="C29" s="137"/>
      <c r="D29" s="68">
        <f t="shared" si="0"/>
        <v>432.3006199212692</v>
      </c>
      <c r="E29" s="69">
        <f t="shared" si="0"/>
        <v>544.8993038772267</v>
      </c>
      <c r="F29" s="69">
        <f t="shared" si="0"/>
        <v>653.6124275316304</v>
      </c>
      <c r="G29" s="69">
        <f t="shared" si="0"/>
        <v>759.7343977603331</v>
      </c>
      <c r="H29" s="69">
        <f t="shared" si="0"/>
        <v>864.559848483607</v>
      </c>
      <c r="I29" s="70">
        <f t="shared" si="0"/>
        <v>1071.6149380493416</v>
      </c>
      <c r="J29" s="75">
        <f t="shared" si="0"/>
        <v>443.93918378219405</v>
      </c>
      <c r="K29" s="69">
        <f t="shared" si="0"/>
        <v>654.9665686581022</v>
      </c>
      <c r="L29" s="69">
        <f t="shared" si="0"/>
        <v>837.4702866548661</v>
      </c>
      <c r="M29" s="69">
        <f t="shared" si="0"/>
        <v>981.1534817890717</v>
      </c>
      <c r="N29" s="69">
        <f t="shared" si="1"/>
        <v>1009.6163735737761</v>
      </c>
      <c r="O29" s="69">
        <f t="shared" si="1"/>
        <v>1170.096376915223</v>
      </c>
      <c r="P29" s="69">
        <f t="shared" si="1"/>
        <v>1172.6988267719373</v>
      </c>
      <c r="Q29" s="69">
        <f t="shared" si="1"/>
        <v>1327.9978324746858</v>
      </c>
      <c r="R29" s="78">
        <f t="shared" si="1"/>
        <v>1617.8693341829164</v>
      </c>
      <c r="S29" s="68">
        <f t="shared" si="1"/>
        <v>698.9200203451098</v>
      </c>
      <c r="T29" s="69">
        <f t="shared" si="1"/>
        <v>995.3138808247953</v>
      </c>
      <c r="U29" s="69">
        <f t="shared" si="1"/>
        <v>1254.1382980234293</v>
      </c>
      <c r="V29" s="69">
        <f t="shared" si="1"/>
        <v>1400.3976899384063</v>
      </c>
      <c r="W29" s="69">
        <f t="shared" si="1"/>
        <v>1501.3008135538337</v>
      </c>
      <c r="X29" s="69">
        <f t="shared" si="1"/>
        <v>1652.669236344942</v>
      </c>
      <c r="Y29" s="69">
        <f t="shared" si="1"/>
        <v>1738.0956614913127</v>
      </c>
      <c r="Z29" s="69">
        <f t="shared" si="1"/>
        <v>1967.132846745111</v>
      </c>
      <c r="AA29" s="70">
        <f t="shared" si="1"/>
        <v>2404.4773517685635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2:107" s="1" customFormat="1" ht="15">
      <c r="B30" s="136">
        <v>1400</v>
      </c>
      <c r="C30" s="137"/>
      <c r="D30" s="68">
        <f t="shared" si="0"/>
        <v>465.55451376136676</v>
      </c>
      <c r="E30" s="69">
        <f t="shared" si="0"/>
        <v>586.8146349447056</v>
      </c>
      <c r="F30" s="69">
        <f t="shared" si="0"/>
        <v>703.890306572525</v>
      </c>
      <c r="G30" s="69">
        <f t="shared" si="0"/>
        <v>818.1755052803587</v>
      </c>
      <c r="H30" s="69">
        <f t="shared" si="0"/>
        <v>931.0644522131151</v>
      </c>
      <c r="I30" s="70">
        <f t="shared" si="0"/>
        <v>1154.0468563608297</v>
      </c>
      <c r="J30" s="75">
        <f t="shared" si="0"/>
        <v>478.08835176543977</v>
      </c>
      <c r="K30" s="69">
        <f t="shared" si="0"/>
        <v>705.3486124010332</v>
      </c>
      <c r="L30" s="69">
        <f t="shared" si="0"/>
        <v>901.8910779360098</v>
      </c>
      <c r="M30" s="69">
        <f t="shared" si="0"/>
        <v>1056.6268265420772</v>
      </c>
      <c r="N30" s="69">
        <f t="shared" si="1"/>
        <v>1087.2791715409896</v>
      </c>
      <c r="O30" s="69">
        <f t="shared" si="1"/>
        <v>1260.1037905240864</v>
      </c>
      <c r="P30" s="69">
        <f t="shared" si="1"/>
        <v>1262.9064288313173</v>
      </c>
      <c r="Q30" s="69">
        <f t="shared" si="1"/>
        <v>1430.1515118958155</v>
      </c>
      <c r="R30" s="78">
        <f t="shared" si="1"/>
        <v>1742.320821427756</v>
      </c>
      <c r="S30" s="68">
        <f t="shared" si="1"/>
        <v>752.6830988331952</v>
      </c>
      <c r="T30" s="69">
        <f t="shared" si="1"/>
        <v>1071.8764870420873</v>
      </c>
      <c r="U30" s="69">
        <f t="shared" si="1"/>
        <v>1350.610474794462</v>
      </c>
      <c r="V30" s="69">
        <f t="shared" si="1"/>
        <v>1508.1205891644374</v>
      </c>
      <c r="W30" s="69">
        <f t="shared" si="1"/>
        <v>1616.7854915195132</v>
      </c>
      <c r="X30" s="69">
        <f t="shared" si="1"/>
        <v>1779.7976391407067</v>
      </c>
      <c r="Y30" s="69">
        <f t="shared" si="1"/>
        <v>1871.7953277598756</v>
      </c>
      <c r="Z30" s="69">
        <f t="shared" si="1"/>
        <v>2118.4507580331965</v>
      </c>
      <c r="AA30" s="70">
        <f t="shared" si="1"/>
        <v>2589.4371480584527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2:107" s="1" customFormat="1" ht="15">
      <c r="B31" s="136">
        <v>1500</v>
      </c>
      <c r="C31" s="137"/>
      <c r="D31" s="68">
        <f t="shared" si="0"/>
        <v>498.8084076014644</v>
      </c>
      <c r="E31" s="69">
        <f t="shared" si="0"/>
        <v>628.7299660121847</v>
      </c>
      <c r="F31" s="69">
        <f t="shared" si="0"/>
        <v>754.1681856134196</v>
      </c>
      <c r="G31" s="69">
        <f t="shared" si="0"/>
        <v>876.6166128003845</v>
      </c>
      <c r="H31" s="69">
        <f t="shared" si="0"/>
        <v>997.5690559426234</v>
      </c>
      <c r="I31" s="70">
        <f t="shared" si="0"/>
        <v>1236.4787746723175</v>
      </c>
      <c r="J31" s="75">
        <f t="shared" si="0"/>
        <v>512.2375197486854</v>
      </c>
      <c r="K31" s="69">
        <f t="shared" si="0"/>
        <v>755.7306561439641</v>
      </c>
      <c r="L31" s="69">
        <f t="shared" si="0"/>
        <v>966.3118692171532</v>
      </c>
      <c r="M31" s="69">
        <f t="shared" si="0"/>
        <v>1132.1001712950829</v>
      </c>
      <c r="N31" s="69">
        <f t="shared" si="1"/>
        <v>1164.941969508203</v>
      </c>
      <c r="O31" s="69">
        <f t="shared" si="1"/>
        <v>1350.1112041329495</v>
      </c>
      <c r="P31" s="69">
        <f t="shared" si="1"/>
        <v>1353.114030890697</v>
      </c>
      <c r="Q31" s="69">
        <f t="shared" si="1"/>
        <v>1532.305191316945</v>
      </c>
      <c r="R31" s="78">
        <f t="shared" si="1"/>
        <v>1866.7723086725957</v>
      </c>
      <c r="S31" s="68">
        <f t="shared" si="1"/>
        <v>806.4461773212806</v>
      </c>
      <c r="T31" s="69">
        <f t="shared" si="1"/>
        <v>1148.4390932593792</v>
      </c>
      <c r="U31" s="69">
        <f t="shared" si="1"/>
        <v>1447.0826515654953</v>
      </c>
      <c r="V31" s="69">
        <f t="shared" si="1"/>
        <v>1615.8434883904686</v>
      </c>
      <c r="W31" s="69">
        <f t="shared" si="1"/>
        <v>1732.2701694851924</v>
      </c>
      <c r="X31" s="69">
        <f t="shared" si="1"/>
        <v>1906.9260419364714</v>
      </c>
      <c r="Y31" s="69">
        <f t="shared" si="1"/>
        <v>2005.494994028438</v>
      </c>
      <c r="Z31" s="69">
        <f t="shared" si="1"/>
        <v>2269.7686693212822</v>
      </c>
      <c r="AA31" s="70">
        <f t="shared" si="1"/>
        <v>2774.396944348342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2:107" s="1" customFormat="1" ht="15">
      <c r="B32" s="136">
        <v>1600</v>
      </c>
      <c r="C32" s="137"/>
      <c r="D32" s="68">
        <f t="shared" si="0"/>
        <v>532.062301441562</v>
      </c>
      <c r="E32" s="69">
        <f t="shared" si="0"/>
        <v>670.6452970796637</v>
      </c>
      <c r="F32" s="69">
        <f t="shared" si="0"/>
        <v>804.4460646543143</v>
      </c>
      <c r="G32" s="69">
        <f t="shared" si="0"/>
        <v>935.05772032041</v>
      </c>
      <c r="H32" s="69">
        <f t="shared" si="0"/>
        <v>1064.0736596721315</v>
      </c>
      <c r="I32" s="70">
        <f t="shared" si="0"/>
        <v>1318.9106929838051</v>
      </c>
      <c r="J32" s="75">
        <f t="shared" si="0"/>
        <v>546.3866877319311</v>
      </c>
      <c r="K32" s="69">
        <f t="shared" si="0"/>
        <v>806.1126998868951</v>
      </c>
      <c r="L32" s="69">
        <f t="shared" si="0"/>
        <v>1030.7326604982968</v>
      </c>
      <c r="M32" s="69">
        <f t="shared" si="0"/>
        <v>1207.5735160480883</v>
      </c>
      <c r="N32" s="69">
        <f t="shared" si="1"/>
        <v>1242.6047674754168</v>
      </c>
      <c r="O32" s="69">
        <f t="shared" si="1"/>
        <v>1440.1186177418128</v>
      </c>
      <c r="P32" s="69">
        <f t="shared" si="1"/>
        <v>1443.321632950077</v>
      </c>
      <c r="Q32" s="69">
        <f t="shared" si="1"/>
        <v>1634.458870738075</v>
      </c>
      <c r="R32" s="78">
        <f t="shared" si="1"/>
        <v>1991.2237959174354</v>
      </c>
      <c r="S32" s="68">
        <f t="shared" si="1"/>
        <v>860.2092558093659</v>
      </c>
      <c r="T32" s="69">
        <f t="shared" si="1"/>
        <v>1225.0016994766713</v>
      </c>
      <c r="U32" s="69">
        <f t="shared" si="1"/>
        <v>1543.5548283365283</v>
      </c>
      <c r="V32" s="69">
        <f t="shared" si="1"/>
        <v>1723.5663876165</v>
      </c>
      <c r="W32" s="69">
        <f t="shared" si="1"/>
        <v>1847.754847450872</v>
      </c>
      <c r="X32" s="69">
        <f t="shared" si="1"/>
        <v>2034.054444732236</v>
      </c>
      <c r="Y32" s="69">
        <f t="shared" si="1"/>
        <v>2139.1946602970006</v>
      </c>
      <c r="Z32" s="69">
        <f t="shared" si="1"/>
        <v>2421.0865806093675</v>
      </c>
      <c r="AA32" s="70">
        <f t="shared" si="1"/>
        <v>2959.3567406382317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2:107" s="1" customFormat="1" ht="15">
      <c r="B33" s="136">
        <v>1700</v>
      </c>
      <c r="C33" s="137"/>
      <c r="D33" s="68">
        <f t="shared" si="0"/>
        <v>565.3161952816597</v>
      </c>
      <c r="E33" s="69">
        <f t="shared" si="0"/>
        <v>712.5606281471426</v>
      </c>
      <c r="F33" s="69">
        <f t="shared" si="0"/>
        <v>854.723943695209</v>
      </c>
      <c r="G33" s="69">
        <f t="shared" si="0"/>
        <v>993.4988278404356</v>
      </c>
      <c r="H33" s="69">
        <f t="shared" si="0"/>
        <v>1130.5782634016398</v>
      </c>
      <c r="I33" s="70">
        <f t="shared" si="0"/>
        <v>1401.342611295293</v>
      </c>
      <c r="J33" s="75">
        <f t="shared" si="0"/>
        <v>580.5358557151768</v>
      </c>
      <c r="K33" s="69">
        <f t="shared" si="0"/>
        <v>856.4947436298261</v>
      </c>
      <c r="L33" s="69">
        <f t="shared" si="0"/>
        <v>1095.1534517794403</v>
      </c>
      <c r="M33" s="69">
        <f t="shared" si="0"/>
        <v>1283.0468608010938</v>
      </c>
      <c r="N33" s="69">
        <f t="shared" si="1"/>
        <v>1320.2675654426303</v>
      </c>
      <c r="O33" s="69">
        <f t="shared" si="1"/>
        <v>1530.1260313506762</v>
      </c>
      <c r="P33" s="69">
        <f t="shared" si="1"/>
        <v>1533.5292350094567</v>
      </c>
      <c r="Q33" s="69">
        <f t="shared" si="1"/>
        <v>1736.6125501592044</v>
      </c>
      <c r="R33" s="78">
        <f t="shared" si="1"/>
        <v>2115.6752831622753</v>
      </c>
      <c r="S33" s="68">
        <f t="shared" si="1"/>
        <v>913.9723342974514</v>
      </c>
      <c r="T33" s="69">
        <f t="shared" si="1"/>
        <v>1301.564305693963</v>
      </c>
      <c r="U33" s="69">
        <f t="shared" si="1"/>
        <v>1640.0270051075613</v>
      </c>
      <c r="V33" s="69">
        <f t="shared" si="1"/>
        <v>1831.289286842531</v>
      </c>
      <c r="W33" s="69">
        <f t="shared" si="1"/>
        <v>1963.2395254165515</v>
      </c>
      <c r="X33" s="69">
        <f t="shared" si="1"/>
        <v>2161.182847528001</v>
      </c>
      <c r="Y33" s="69">
        <f t="shared" si="1"/>
        <v>2272.894326565563</v>
      </c>
      <c r="Z33" s="69">
        <f t="shared" si="1"/>
        <v>2572.4044918974528</v>
      </c>
      <c r="AA33" s="70">
        <f t="shared" si="1"/>
        <v>3144.3165369281214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2:107" s="1" customFormat="1" ht="15">
      <c r="B34" s="136">
        <v>1800</v>
      </c>
      <c r="C34" s="137"/>
      <c r="D34" s="68">
        <f t="shared" si="0"/>
        <v>598.5700891217573</v>
      </c>
      <c r="E34" s="69">
        <f t="shared" si="0"/>
        <v>754.4759592146215</v>
      </c>
      <c r="F34" s="69">
        <f t="shared" si="0"/>
        <v>905.0018227361036</v>
      </c>
      <c r="G34" s="69">
        <f t="shared" si="0"/>
        <v>1051.9399353604613</v>
      </c>
      <c r="H34" s="69">
        <f t="shared" si="0"/>
        <v>1197.082867131148</v>
      </c>
      <c r="I34" s="70">
        <f t="shared" si="0"/>
        <v>1483.7745296067808</v>
      </c>
      <c r="J34" s="75">
        <f t="shared" si="0"/>
        <v>614.6850236984226</v>
      </c>
      <c r="K34" s="69">
        <f t="shared" si="0"/>
        <v>906.8767873727569</v>
      </c>
      <c r="L34" s="69">
        <f t="shared" si="0"/>
        <v>1159.574243060584</v>
      </c>
      <c r="M34" s="69">
        <f t="shared" si="0"/>
        <v>1358.5202055540994</v>
      </c>
      <c r="N34" s="69">
        <f t="shared" si="1"/>
        <v>1397.9303634098437</v>
      </c>
      <c r="O34" s="69">
        <f t="shared" si="1"/>
        <v>1620.1334449595395</v>
      </c>
      <c r="P34" s="69">
        <f t="shared" si="1"/>
        <v>1623.7368370688364</v>
      </c>
      <c r="Q34" s="69">
        <f t="shared" si="1"/>
        <v>1838.766229580334</v>
      </c>
      <c r="R34" s="78">
        <f t="shared" si="1"/>
        <v>2240.1267704071147</v>
      </c>
      <c r="S34" s="68">
        <f t="shared" si="1"/>
        <v>967.7354127855368</v>
      </c>
      <c r="T34" s="69">
        <f t="shared" si="1"/>
        <v>1378.126911911255</v>
      </c>
      <c r="U34" s="69">
        <f t="shared" si="1"/>
        <v>1736.4991818785945</v>
      </c>
      <c r="V34" s="69">
        <f t="shared" si="1"/>
        <v>1939.0121860685624</v>
      </c>
      <c r="W34" s="69">
        <f t="shared" si="1"/>
        <v>2078.7242033822313</v>
      </c>
      <c r="X34" s="69">
        <f t="shared" si="1"/>
        <v>2288.3112503237658</v>
      </c>
      <c r="Y34" s="69">
        <f t="shared" si="1"/>
        <v>2406.593992834126</v>
      </c>
      <c r="Z34" s="69">
        <f t="shared" si="1"/>
        <v>2723.7224031855385</v>
      </c>
      <c r="AA34" s="70">
        <f t="shared" si="1"/>
        <v>3329.2763332180107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2:107" s="1" customFormat="1" ht="15">
      <c r="B35" s="136">
        <v>1900</v>
      </c>
      <c r="C35" s="137"/>
      <c r="D35" s="68">
        <f t="shared" si="0"/>
        <v>631.8239829618549</v>
      </c>
      <c r="E35" s="69">
        <f t="shared" si="0"/>
        <v>796.3912902821006</v>
      </c>
      <c r="F35" s="69">
        <f t="shared" si="0"/>
        <v>955.2797017769982</v>
      </c>
      <c r="G35" s="69">
        <f t="shared" si="0"/>
        <v>1110.381042880487</v>
      </c>
      <c r="H35" s="69">
        <f t="shared" si="0"/>
        <v>1263.5874708606561</v>
      </c>
      <c r="I35" s="70">
        <f t="shared" si="0"/>
        <v>1566.2064479182686</v>
      </c>
      <c r="J35" s="75">
        <f t="shared" si="0"/>
        <v>648.8341916816682</v>
      </c>
      <c r="K35" s="69">
        <f t="shared" si="0"/>
        <v>957.2588311156879</v>
      </c>
      <c r="L35" s="69">
        <f t="shared" si="0"/>
        <v>1223.9950343417274</v>
      </c>
      <c r="M35" s="69">
        <f t="shared" si="0"/>
        <v>1433.993550307105</v>
      </c>
      <c r="N35" s="69">
        <f t="shared" si="1"/>
        <v>1475.5931613770574</v>
      </c>
      <c r="O35" s="69">
        <f t="shared" si="1"/>
        <v>1710.1408585684028</v>
      </c>
      <c r="P35" s="69">
        <f t="shared" si="1"/>
        <v>1713.9444391282163</v>
      </c>
      <c r="Q35" s="69">
        <f t="shared" si="1"/>
        <v>1940.9199090014638</v>
      </c>
      <c r="R35" s="78">
        <f t="shared" si="1"/>
        <v>2364.5782576519546</v>
      </c>
      <c r="S35" s="68">
        <f t="shared" si="1"/>
        <v>1021.4984912736221</v>
      </c>
      <c r="T35" s="69">
        <f t="shared" si="1"/>
        <v>1454.6895181285472</v>
      </c>
      <c r="U35" s="69">
        <f t="shared" si="1"/>
        <v>1832.9713586496273</v>
      </c>
      <c r="V35" s="69">
        <f t="shared" si="1"/>
        <v>2046.7350852945938</v>
      </c>
      <c r="W35" s="69">
        <f t="shared" si="1"/>
        <v>2194.208881347911</v>
      </c>
      <c r="X35" s="69">
        <f t="shared" si="1"/>
        <v>2415.4396531195302</v>
      </c>
      <c r="Y35" s="69">
        <f t="shared" si="1"/>
        <v>2540.293659102688</v>
      </c>
      <c r="Z35" s="69">
        <f t="shared" si="1"/>
        <v>2875.0403144736238</v>
      </c>
      <c r="AA35" s="70">
        <f t="shared" si="1"/>
        <v>3514.2361295079004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2:107" s="1" customFormat="1" ht="15.75" thickBot="1">
      <c r="B36" s="136">
        <v>2000</v>
      </c>
      <c r="C36" s="137"/>
      <c r="D36" s="71">
        <f aca="true" t="shared" si="2" ref="D36:S46">(($F$14/50)^D$5)*(D$4/1000*$B36)</f>
        <v>665.0778768019525</v>
      </c>
      <c r="E36" s="72">
        <f t="shared" si="2"/>
        <v>838.3066213495796</v>
      </c>
      <c r="F36" s="72">
        <f t="shared" si="2"/>
        <v>1005.5575808178928</v>
      </c>
      <c r="G36" s="72">
        <f t="shared" si="2"/>
        <v>1168.8221504005126</v>
      </c>
      <c r="H36" s="72">
        <f t="shared" si="2"/>
        <v>1330.0920745901644</v>
      </c>
      <c r="I36" s="73">
        <f t="shared" si="2"/>
        <v>1648.6383662297565</v>
      </c>
      <c r="J36" s="76">
        <f t="shared" si="2"/>
        <v>682.9833596649139</v>
      </c>
      <c r="K36" s="72">
        <f t="shared" si="2"/>
        <v>1007.6408748586189</v>
      </c>
      <c r="L36" s="72">
        <f t="shared" si="2"/>
        <v>1288.415825622871</v>
      </c>
      <c r="M36" s="72">
        <f t="shared" si="2"/>
        <v>1509.4668950601103</v>
      </c>
      <c r="N36" s="72">
        <f t="shared" si="2"/>
        <v>1553.2559593442709</v>
      </c>
      <c r="O36" s="72">
        <f t="shared" si="2"/>
        <v>1800.148272177266</v>
      </c>
      <c r="P36" s="72">
        <f t="shared" si="2"/>
        <v>1804.152041187596</v>
      </c>
      <c r="Q36" s="72">
        <f t="shared" si="2"/>
        <v>2043.0735884225933</v>
      </c>
      <c r="R36" s="79">
        <f t="shared" si="2"/>
        <v>2489.0297448967945</v>
      </c>
      <c r="S36" s="71">
        <f t="shared" si="2"/>
        <v>1075.2615697617075</v>
      </c>
      <c r="T36" s="72">
        <f aca="true" t="shared" si="3" ref="T36:AA46">(($F$14/50)^T$5)*(T$4/1000*$B36)</f>
        <v>1531.2521243458389</v>
      </c>
      <c r="U36" s="72">
        <f t="shared" si="3"/>
        <v>1929.4435354206605</v>
      </c>
      <c r="V36" s="72">
        <f t="shared" si="3"/>
        <v>2154.457984520625</v>
      </c>
      <c r="W36" s="72">
        <f t="shared" si="3"/>
        <v>2309.6935593135904</v>
      </c>
      <c r="X36" s="72">
        <f t="shared" si="3"/>
        <v>2542.5680559152956</v>
      </c>
      <c r="Y36" s="72">
        <f t="shared" si="3"/>
        <v>2673.9933253712506</v>
      </c>
      <c r="Z36" s="72">
        <f t="shared" si="3"/>
        <v>3026.3582257617095</v>
      </c>
      <c r="AA36" s="73">
        <f t="shared" si="3"/>
        <v>3699.1959257977896</v>
      </c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2:107" s="1" customFormat="1" ht="15">
      <c r="B37" s="136">
        <v>2100</v>
      </c>
      <c r="C37" s="137"/>
      <c r="D37" s="80">
        <f t="shared" si="2"/>
        <v>698.3317706420502</v>
      </c>
      <c r="E37" s="81">
        <f t="shared" si="2"/>
        <v>880.2219524170586</v>
      </c>
      <c r="F37" s="81">
        <f t="shared" si="2"/>
        <v>1055.8354598587875</v>
      </c>
      <c r="G37" s="81">
        <f t="shared" si="2"/>
        <v>1227.263257920538</v>
      </c>
      <c r="H37" s="81">
        <f t="shared" si="2"/>
        <v>1396.5966783196727</v>
      </c>
      <c r="I37" s="82">
        <f t="shared" si="2"/>
        <v>1731.0702845412443</v>
      </c>
      <c r="J37" s="83">
        <f t="shared" si="2"/>
        <v>717.1325276481596</v>
      </c>
      <c r="K37" s="81">
        <f t="shared" si="2"/>
        <v>1058.0229186015497</v>
      </c>
      <c r="L37" s="81">
        <f t="shared" si="2"/>
        <v>1352.8366169040146</v>
      </c>
      <c r="M37" s="81">
        <f t="shared" si="2"/>
        <v>1584.9402398131158</v>
      </c>
      <c r="N37" s="81">
        <f t="shared" si="2"/>
        <v>1630.9187573114846</v>
      </c>
      <c r="O37" s="81">
        <f t="shared" si="2"/>
        <v>1890.1556857861294</v>
      </c>
      <c r="P37" s="81">
        <f t="shared" si="2"/>
        <v>1894.359643246976</v>
      </c>
      <c r="Q37" s="81">
        <f t="shared" si="2"/>
        <v>2145.227267843723</v>
      </c>
      <c r="R37" s="84">
        <f t="shared" si="2"/>
        <v>2613.481232141634</v>
      </c>
      <c r="S37" s="80">
        <f t="shared" si="2"/>
        <v>1129.0246482497928</v>
      </c>
      <c r="T37" s="81">
        <f t="shared" si="3"/>
        <v>1607.814730563131</v>
      </c>
      <c r="U37" s="81">
        <f t="shared" si="3"/>
        <v>2025.9157121916933</v>
      </c>
      <c r="V37" s="81">
        <f t="shared" si="3"/>
        <v>2262.180883746656</v>
      </c>
      <c r="W37" s="81">
        <f t="shared" si="3"/>
        <v>2425.1782372792695</v>
      </c>
      <c r="X37" s="81">
        <f t="shared" si="3"/>
        <v>2669.69645871106</v>
      </c>
      <c r="Y37" s="81">
        <f t="shared" si="3"/>
        <v>2807.692991639813</v>
      </c>
      <c r="Z37" s="81">
        <f t="shared" si="3"/>
        <v>3177.6761370497948</v>
      </c>
      <c r="AA37" s="82">
        <f t="shared" si="3"/>
        <v>3884.1557220876794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2:107" s="1" customFormat="1" ht="15">
      <c r="B38" s="136">
        <v>2200</v>
      </c>
      <c r="C38" s="137"/>
      <c r="D38" s="80">
        <f t="shared" si="2"/>
        <v>731.5856644821479</v>
      </c>
      <c r="E38" s="81">
        <f t="shared" si="2"/>
        <v>922.1372834845374</v>
      </c>
      <c r="F38" s="81">
        <f t="shared" si="2"/>
        <v>1106.113338899682</v>
      </c>
      <c r="G38" s="81">
        <f t="shared" si="2"/>
        <v>1285.7043654405636</v>
      </c>
      <c r="H38" s="81">
        <f t="shared" si="2"/>
        <v>1463.101282049181</v>
      </c>
      <c r="I38" s="82">
        <f t="shared" si="2"/>
        <v>1813.5022028527321</v>
      </c>
      <c r="J38" s="83">
        <f t="shared" si="2"/>
        <v>751.2816956314052</v>
      </c>
      <c r="K38" s="81">
        <f t="shared" si="2"/>
        <v>1108.4049623444807</v>
      </c>
      <c r="L38" s="69">
        <f t="shared" si="2"/>
        <v>1417.257408185158</v>
      </c>
      <c r="M38" s="69">
        <f t="shared" si="2"/>
        <v>1660.4135845661212</v>
      </c>
      <c r="N38" s="69">
        <f t="shared" si="2"/>
        <v>1708.581555278698</v>
      </c>
      <c r="O38" s="81">
        <f t="shared" si="2"/>
        <v>1980.1630993949925</v>
      </c>
      <c r="P38" s="81">
        <f t="shared" si="2"/>
        <v>1984.5672453063557</v>
      </c>
      <c r="Q38" s="81">
        <f t="shared" si="2"/>
        <v>2247.380947264853</v>
      </c>
      <c r="R38" s="84">
        <f t="shared" si="2"/>
        <v>2737.9327193864738</v>
      </c>
      <c r="S38" s="80">
        <f t="shared" si="2"/>
        <v>1182.7877267378783</v>
      </c>
      <c r="T38" s="81">
        <f t="shared" si="3"/>
        <v>1684.3773367804229</v>
      </c>
      <c r="U38" s="81">
        <f t="shared" si="3"/>
        <v>2122.3878889627263</v>
      </c>
      <c r="V38" s="69">
        <f t="shared" si="3"/>
        <v>2369.903782972687</v>
      </c>
      <c r="W38" s="81">
        <f t="shared" si="3"/>
        <v>2540.662915244949</v>
      </c>
      <c r="X38" s="81">
        <f t="shared" si="3"/>
        <v>2796.8248615068246</v>
      </c>
      <c r="Y38" s="81">
        <f t="shared" si="3"/>
        <v>2941.392657908376</v>
      </c>
      <c r="Z38" s="81">
        <f t="shared" si="3"/>
        <v>3328.9940483378805</v>
      </c>
      <c r="AA38" s="82">
        <f t="shared" si="3"/>
        <v>4069.1155183775686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2:107" s="1" customFormat="1" ht="15">
      <c r="B39" s="136">
        <v>2300</v>
      </c>
      <c r="C39" s="137"/>
      <c r="D39" s="80">
        <f t="shared" si="2"/>
        <v>764.8395583222455</v>
      </c>
      <c r="E39" s="81">
        <f t="shared" si="2"/>
        <v>964.0526145520165</v>
      </c>
      <c r="F39" s="81">
        <f t="shared" si="2"/>
        <v>1156.3912179405768</v>
      </c>
      <c r="G39" s="81">
        <f t="shared" si="2"/>
        <v>1344.1454729605894</v>
      </c>
      <c r="H39" s="81">
        <f t="shared" si="2"/>
        <v>1529.605885778689</v>
      </c>
      <c r="I39" s="82">
        <f t="shared" si="2"/>
        <v>1895.93412116422</v>
      </c>
      <c r="J39" s="83">
        <f t="shared" si="2"/>
        <v>785.430863614651</v>
      </c>
      <c r="K39" s="81">
        <f t="shared" si="2"/>
        <v>1158.7870060874116</v>
      </c>
      <c r="L39" s="69">
        <f t="shared" si="2"/>
        <v>1481.6781994663017</v>
      </c>
      <c r="M39" s="69">
        <f t="shared" si="2"/>
        <v>1735.886929319127</v>
      </c>
      <c r="N39" s="69">
        <f t="shared" si="2"/>
        <v>1786.2443532459115</v>
      </c>
      <c r="O39" s="81">
        <f t="shared" si="2"/>
        <v>2070.1705130038563</v>
      </c>
      <c r="P39" s="81">
        <f t="shared" si="2"/>
        <v>2074.7748473657357</v>
      </c>
      <c r="Q39" s="81">
        <f t="shared" si="2"/>
        <v>2349.5346266859824</v>
      </c>
      <c r="R39" s="84">
        <f t="shared" si="2"/>
        <v>2862.3842066313136</v>
      </c>
      <c r="S39" s="80">
        <f t="shared" si="2"/>
        <v>1236.5508052259636</v>
      </c>
      <c r="T39" s="81">
        <f t="shared" si="3"/>
        <v>1760.9399429977148</v>
      </c>
      <c r="U39" s="81">
        <f t="shared" si="3"/>
        <v>2218.8600657337593</v>
      </c>
      <c r="V39" s="69">
        <f t="shared" si="3"/>
        <v>2477.6266821987188</v>
      </c>
      <c r="W39" s="81">
        <f t="shared" si="3"/>
        <v>2656.1475932106287</v>
      </c>
      <c r="X39" s="81">
        <f t="shared" si="3"/>
        <v>2923.9532643025896</v>
      </c>
      <c r="Y39" s="81">
        <f t="shared" si="3"/>
        <v>3075.0923241769383</v>
      </c>
      <c r="Z39" s="81">
        <f t="shared" si="3"/>
        <v>3480.3119596259658</v>
      </c>
      <c r="AA39" s="82">
        <f t="shared" si="3"/>
        <v>4254.075314667459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2:107" s="1" customFormat="1" ht="15">
      <c r="B40" s="136">
        <v>2400</v>
      </c>
      <c r="C40" s="137"/>
      <c r="D40" s="68">
        <f t="shared" si="2"/>
        <v>798.093452162343</v>
      </c>
      <c r="E40" s="69">
        <f t="shared" si="2"/>
        <v>1005.9679456194955</v>
      </c>
      <c r="F40" s="69">
        <f t="shared" si="2"/>
        <v>1206.6690969814715</v>
      </c>
      <c r="G40" s="69">
        <f t="shared" si="2"/>
        <v>1402.586580480615</v>
      </c>
      <c r="H40" s="69">
        <f t="shared" si="2"/>
        <v>1596.1104895081974</v>
      </c>
      <c r="I40" s="70">
        <f t="shared" si="2"/>
        <v>1978.3660394757078</v>
      </c>
      <c r="J40" s="75">
        <f t="shared" si="2"/>
        <v>819.5800315978967</v>
      </c>
      <c r="K40" s="69">
        <f t="shared" si="2"/>
        <v>1209.1690498303426</v>
      </c>
      <c r="L40" s="69">
        <f t="shared" si="2"/>
        <v>1546.098990747445</v>
      </c>
      <c r="M40" s="69">
        <f t="shared" si="2"/>
        <v>1811.3602740721326</v>
      </c>
      <c r="N40" s="69">
        <f t="shared" si="2"/>
        <v>1863.9071512131252</v>
      </c>
      <c r="O40" s="69">
        <f t="shared" si="2"/>
        <v>2160.177926612719</v>
      </c>
      <c r="P40" s="69">
        <f t="shared" si="2"/>
        <v>2164.982449425115</v>
      </c>
      <c r="Q40" s="69">
        <f t="shared" si="2"/>
        <v>2451.688306107112</v>
      </c>
      <c r="R40" s="78">
        <f t="shared" si="2"/>
        <v>2986.835693876153</v>
      </c>
      <c r="S40" s="68">
        <f t="shared" si="2"/>
        <v>1290.3138837140489</v>
      </c>
      <c r="T40" s="69">
        <f t="shared" si="3"/>
        <v>1837.5025492150069</v>
      </c>
      <c r="U40" s="69">
        <f t="shared" si="3"/>
        <v>2315.3322425047922</v>
      </c>
      <c r="V40" s="69">
        <f t="shared" si="3"/>
        <v>2585.34958142475</v>
      </c>
      <c r="W40" s="69">
        <f t="shared" si="3"/>
        <v>2771.632271176308</v>
      </c>
      <c r="X40" s="69">
        <f t="shared" si="3"/>
        <v>3051.081667098354</v>
      </c>
      <c r="Y40" s="69">
        <f t="shared" si="3"/>
        <v>3208.7919904455007</v>
      </c>
      <c r="Z40" s="69">
        <f t="shared" si="3"/>
        <v>3631.6298709140515</v>
      </c>
      <c r="AA40" s="70">
        <f t="shared" si="3"/>
        <v>4439.035110957348</v>
      </c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2:107" s="1" customFormat="1" ht="15">
      <c r="B41" s="136">
        <v>2500</v>
      </c>
      <c r="C41" s="137"/>
      <c r="D41" s="68">
        <f t="shared" si="2"/>
        <v>831.3473460024406</v>
      </c>
      <c r="E41" s="69">
        <f t="shared" si="2"/>
        <v>1047.8832766869746</v>
      </c>
      <c r="F41" s="69">
        <f t="shared" si="2"/>
        <v>1256.946976022366</v>
      </c>
      <c r="G41" s="69">
        <f t="shared" si="2"/>
        <v>1461.0276880006406</v>
      </c>
      <c r="H41" s="69">
        <f t="shared" si="2"/>
        <v>1662.6150932377054</v>
      </c>
      <c r="I41" s="70">
        <f t="shared" si="2"/>
        <v>2060.7979577871956</v>
      </c>
      <c r="J41" s="75">
        <f t="shared" si="2"/>
        <v>853.7291995811424</v>
      </c>
      <c r="K41" s="69">
        <f t="shared" si="2"/>
        <v>1259.5510935732736</v>
      </c>
      <c r="L41" s="69">
        <f t="shared" si="2"/>
        <v>1610.5197820285887</v>
      </c>
      <c r="M41" s="69">
        <f t="shared" si="2"/>
        <v>1886.833618825138</v>
      </c>
      <c r="N41" s="69">
        <f t="shared" si="2"/>
        <v>1941.5699491803387</v>
      </c>
      <c r="O41" s="69">
        <f t="shared" si="2"/>
        <v>2250.1853402215825</v>
      </c>
      <c r="P41" s="69">
        <f t="shared" si="2"/>
        <v>2255.190051484495</v>
      </c>
      <c r="Q41" s="69">
        <f t="shared" si="2"/>
        <v>2553.841985528242</v>
      </c>
      <c r="R41" s="78">
        <f t="shared" si="2"/>
        <v>3111.287181120993</v>
      </c>
      <c r="S41" s="68">
        <f t="shared" si="2"/>
        <v>1344.0769622021344</v>
      </c>
      <c r="T41" s="69">
        <f t="shared" si="3"/>
        <v>1914.0651554322988</v>
      </c>
      <c r="U41" s="69">
        <f t="shared" si="3"/>
        <v>2411.8044192758257</v>
      </c>
      <c r="V41" s="69">
        <f t="shared" si="3"/>
        <v>2693.072480650781</v>
      </c>
      <c r="W41" s="69">
        <f t="shared" si="3"/>
        <v>2887.116949141988</v>
      </c>
      <c r="X41" s="69">
        <f t="shared" si="3"/>
        <v>3178.2100698941194</v>
      </c>
      <c r="Y41" s="69">
        <f t="shared" si="3"/>
        <v>3342.4916567140635</v>
      </c>
      <c r="Z41" s="69">
        <f t="shared" si="3"/>
        <v>3782.9477822021368</v>
      </c>
      <c r="AA41" s="70">
        <f t="shared" si="3"/>
        <v>4623.994907247237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2:107" s="1" customFormat="1" ht="15">
      <c r="B42" s="136">
        <v>2600</v>
      </c>
      <c r="C42" s="137"/>
      <c r="D42" s="68">
        <f t="shared" si="2"/>
        <v>864.6012398425383</v>
      </c>
      <c r="E42" s="69">
        <f t="shared" si="2"/>
        <v>1089.7986077544533</v>
      </c>
      <c r="F42" s="69">
        <f t="shared" si="2"/>
        <v>1307.2248550632607</v>
      </c>
      <c r="G42" s="69">
        <f t="shared" si="2"/>
        <v>1519.4687955206662</v>
      </c>
      <c r="H42" s="69">
        <f t="shared" si="2"/>
        <v>1729.119696967214</v>
      </c>
      <c r="I42" s="70">
        <f t="shared" si="2"/>
        <v>2143.2298760986832</v>
      </c>
      <c r="J42" s="75">
        <f t="shared" si="2"/>
        <v>887.8783675643881</v>
      </c>
      <c r="K42" s="69">
        <f t="shared" si="2"/>
        <v>1309.9331373162045</v>
      </c>
      <c r="L42" s="69">
        <f t="shared" si="2"/>
        <v>1674.9405733097321</v>
      </c>
      <c r="M42" s="69">
        <f t="shared" si="2"/>
        <v>1962.3069635781435</v>
      </c>
      <c r="N42" s="69">
        <f t="shared" si="2"/>
        <v>2019.2327471475521</v>
      </c>
      <c r="O42" s="69">
        <f t="shared" si="2"/>
        <v>2340.192753830446</v>
      </c>
      <c r="P42" s="69">
        <f t="shared" si="2"/>
        <v>2345.3976535438746</v>
      </c>
      <c r="Q42" s="69">
        <f t="shared" si="2"/>
        <v>2655.9956649493715</v>
      </c>
      <c r="R42" s="78">
        <f t="shared" si="2"/>
        <v>3235.738668365833</v>
      </c>
      <c r="S42" s="68">
        <f t="shared" si="2"/>
        <v>1397.8400406902197</v>
      </c>
      <c r="T42" s="69">
        <f t="shared" si="3"/>
        <v>1990.6277616495906</v>
      </c>
      <c r="U42" s="69">
        <f t="shared" si="3"/>
        <v>2508.2765960468587</v>
      </c>
      <c r="V42" s="69">
        <f t="shared" si="3"/>
        <v>2800.7953798768126</v>
      </c>
      <c r="W42" s="69">
        <f t="shared" si="3"/>
        <v>3002.6016271076674</v>
      </c>
      <c r="X42" s="69">
        <f t="shared" si="3"/>
        <v>3305.338472689884</v>
      </c>
      <c r="Y42" s="69">
        <f t="shared" si="3"/>
        <v>3476.1913229826255</v>
      </c>
      <c r="Z42" s="69">
        <f t="shared" si="3"/>
        <v>3934.265693490222</v>
      </c>
      <c r="AA42" s="70">
        <f t="shared" si="3"/>
        <v>4808.954703537127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2:107" s="1" customFormat="1" ht="15">
      <c r="B43" s="136">
        <v>2700</v>
      </c>
      <c r="C43" s="137"/>
      <c r="D43" s="68">
        <f t="shared" si="2"/>
        <v>897.8551336826359</v>
      </c>
      <c r="E43" s="69">
        <f t="shared" si="2"/>
        <v>1131.7139388219325</v>
      </c>
      <c r="F43" s="69">
        <f t="shared" si="2"/>
        <v>1357.5027341041553</v>
      </c>
      <c r="G43" s="69">
        <f t="shared" si="2"/>
        <v>1577.909903040692</v>
      </c>
      <c r="H43" s="69">
        <f t="shared" si="2"/>
        <v>1795.624300696722</v>
      </c>
      <c r="I43" s="70">
        <f t="shared" si="2"/>
        <v>2225.6617944101713</v>
      </c>
      <c r="J43" s="75">
        <f t="shared" si="2"/>
        <v>922.0275355476338</v>
      </c>
      <c r="K43" s="69">
        <f t="shared" si="2"/>
        <v>1360.3151810591355</v>
      </c>
      <c r="L43" s="69">
        <f t="shared" si="2"/>
        <v>1739.3613645908758</v>
      </c>
      <c r="M43" s="69">
        <f t="shared" si="2"/>
        <v>2037.780308331149</v>
      </c>
      <c r="N43" s="69">
        <f t="shared" si="2"/>
        <v>2096.895545114766</v>
      </c>
      <c r="O43" s="69">
        <f t="shared" si="2"/>
        <v>2430.2001674393096</v>
      </c>
      <c r="P43" s="69">
        <f t="shared" si="2"/>
        <v>2435.605255603255</v>
      </c>
      <c r="Q43" s="69">
        <f t="shared" si="2"/>
        <v>2758.1493443705012</v>
      </c>
      <c r="R43" s="78">
        <f t="shared" si="2"/>
        <v>3360.1901556106723</v>
      </c>
      <c r="S43" s="68">
        <f t="shared" si="2"/>
        <v>1451.6031191783052</v>
      </c>
      <c r="T43" s="69">
        <f t="shared" si="3"/>
        <v>2067.1903678668828</v>
      </c>
      <c r="U43" s="69">
        <f t="shared" si="3"/>
        <v>2604.748772817891</v>
      </c>
      <c r="V43" s="69">
        <f t="shared" si="3"/>
        <v>2908.5182791028433</v>
      </c>
      <c r="W43" s="69">
        <f t="shared" si="3"/>
        <v>3118.086305073347</v>
      </c>
      <c r="X43" s="69">
        <f t="shared" si="3"/>
        <v>3432.4668754856484</v>
      </c>
      <c r="Y43" s="69">
        <f t="shared" si="3"/>
        <v>3609.8909892511883</v>
      </c>
      <c r="Z43" s="69">
        <f t="shared" si="3"/>
        <v>4085.5836047783077</v>
      </c>
      <c r="AA43" s="70">
        <f t="shared" si="3"/>
        <v>4993.914499827016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2:107" s="1" customFormat="1" ht="15">
      <c r="B44" s="136">
        <v>2800</v>
      </c>
      <c r="C44" s="137"/>
      <c r="D44" s="68">
        <f t="shared" si="2"/>
        <v>931.1090275227335</v>
      </c>
      <c r="E44" s="69">
        <f t="shared" si="2"/>
        <v>1173.6292698894113</v>
      </c>
      <c r="F44" s="69">
        <f t="shared" si="2"/>
        <v>1407.78061314505</v>
      </c>
      <c r="G44" s="69">
        <f t="shared" si="2"/>
        <v>1636.3510105607174</v>
      </c>
      <c r="H44" s="69">
        <f t="shared" si="2"/>
        <v>1862.1289044262303</v>
      </c>
      <c r="I44" s="70">
        <f t="shared" si="2"/>
        <v>2308.0937127216594</v>
      </c>
      <c r="J44" s="75">
        <f t="shared" si="2"/>
        <v>956.1767035308795</v>
      </c>
      <c r="K44" s="69">
        <f t="shared" si="2"/>
        <v>1410.6972248020663</v>
      </c>
      <c r="L44" s="69">
        <f t="shared" si="2"/>
        <v>1803.7821558720195</v>
      </c>
      <c r="M44" s="69">
        <f t="shared" si="2"/>
        <v>2113.2536530841544</v>
      </c>
      <c r="N44" s="69">
        <f t="shared" si="2"/>
        <v>2174.5583430819793</v>
      </c>
      <c r="O44" s="69">
        <f t="shared" si="2"/>
        <v>2520.207581048173</v>
      </c>
      <c r="P44" s="69">
        <f t="shared" si="2"/>
        <v>2525.8128576626345</v>
      </c>
      <c r="Q44" s="69">
        <f t="shared" si="2"/>
        <v>2860.303023791631</v>
      </c>
      <c r="R44" s="78">
        <f t="shared" si="2"/>
        <v>3484.641642855512</v>
      </c>
      <c r="S44" s="68">
        <f t="shared" si="2"/>
        <v>1505.3661976663905</v>
      </c>
      <c r="T44" s="69">
        <f t="shared" si="3"/>
        <v>2143.7529740841746</v>
      </c>
      <c r="U44" s="69">
        <f t="shared" si="3"/>
        <v>2701.220949588924</v>
      </c>
      <c r="V44" s="69">
        <f t="shared" si="3"/>
        <v>3016.241178328875</v>
      </c>
      <c r="W44" s="69">
        <f t="shared" si="3"/>
        <v>3233.5709830390265</v>
      </c>
      <c r="X44" s="69">
        <f t="shared" si="3"/>
        <v>3559.5952782814134</v>
      </c>
      <c r="Y44" s="69">
        <f t="shared" si="3"/>
        <v>3743.590655519751</v>
      </c>
      <c r="Z44" s="69">
        <f t="shared" si="3"/>
        <v>4236.901516066393</v>
      </c>
      <c r="AA44" s="70">
        <f t="shared" si="3"/>
        <v>5178.8742961169055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2:107" s="1" customFormat="1" ht="15">
      <c r="B45" s="136">
        <v>2900</v>
      </c>
      <c r="C45" s="137"/>
      <c r="D45" s="68">
        <f t="shared" si="2"/>
        <v>964.3629213628311</v>
      </c>
      <c r="E45" s="69">
        <f t="shared" si="2"/>
        <v>1215.5446009568902</v>
      </c>
      <c r="F45" s="69">
        <f t="shared" si="2"/>
        <v>1458.0584921859447</v>
      </c>
      <c r="G45" s="69">
        <f t="shared" si="2"/>
        <v>1694.7921180807432</v>
      </c>
      <c r="H45" s="69">
        <f t="shared" si="2"/>
        <v>1928.6335081557384</v>
      </c>
      <c r="I45" s="70">
        <f t="shared" si="2"/>
        <v>2390.525631033147</v>
      </c>
      <c r="J45" s="75">
        <f t="shared" si="2"/>
        <v>990.3258715141251</v>
      </c>
      <c r="K45" s="69">
        <f t="shared" si="2"/>
        <v>1461.0792685449974</v>
      </c>
      <c r="L45" s="69">
        <f t="shared" si="2"/>
        <v>1868.2029471531628</v>
      </c>
      <c r="M45" s="69">
        <f t="shared" si="2"/>
        <v>2188.72699783716</v>
      </c>
      <c r="N45" s="69">
        <f t="shared" si="2"/>
        <v>2252.2211410491927</v>
      </c>
      <c r="O45" s="69">
        <f t="shared" si="2"/>
        <v>2610.2149946570357</v>
      </c>
      <c r="P45" s="69">
        <f t="shared" si="2"/>
        <v>2616.0204597220145</v>
      </c>
      <c r="Q45" s="69">
        <f t="shared" si="2"/>
        <v>2962.4567032127607</v>
      </c>
      <c r="R45" s="78">
        <f t="shared" si="2"/>
        <v>3609.093130100352</v>
      </c>
      <c r="S45" s="68">
        <f t="shared" si="2"/>
        <v>1559.1292761544757</v>
      </c>
      <c r="T45" s="69">
        <f t="shared" si="3"/>
        <v>2220.3155803014665</v>
      </c>
      <c r="U45" s="69">
        <f t="shared" si="3"/>
        <v>2797.6931263599577</v>
      </c>
      <c r="V45" s="69">
        <f t="shared" si="3"/>
        <v>3123.964077554906</v>
      </c>
      <c r="W45" s="69">
        <f t="shared" si="3"/>
        <v>3349.055661004705</v>
      </c>
      <c r="X45" s="69">
        <f t="shared" si="3"/>
        <v>3686.7236810771783</v>
      </c>
      <c r="Y45" s="69">
        <f t="shared" si="3"/>
        <v>3877.290321788313</v>
      </c>
      <c r="Z45" s="69">
        <f t="shared" si="3"/>
        <v>4388.219427354478</v>
      </c>
      <c r="AA45" s="70">
        <f t="shared" si="3"/>
        <v>5363.834092406795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</row>
    <row r="46" spans="2:107" s="1" customFormat="1" ht="16.5" customHeight="1" thickBot="1">
      <c r="B46" s="131">
        <v>3000</v>
      </c>
      <c r="C46" s="132"/>
      <c r="D46" s="71">
        <f t="shared" si="2"/>
        <v>997.6168152029288</v>
      </c>
      <c r="E46" s="72">
        <f t="shared" si="2"/>
        <v>1257.4599320243694</v>
      </c>
      <c r="F46" s="72">
        <f t="shared" si="2"/>
        <v>1508.3363712268392</v>
      </c>
      <c r="G46" s="72">
        <f t="shared" si="2"/>
        <v>1753.233225600769</v>
      </c>
      <c r="H46" s="72">
        <f t="shared" si="2"/>
        <v>1995.1381118852469</v>
      </c>
      <c r="I46" s="73">
        <f t="shared" si="2"/>
        <v>2472.957549344635</v>
      </c>
      <c r="J46" s="76">
        <f t="shared" si="2"/>
        <v>1024.4750394973707</v>
      </c>
      <c r="K46" s="72">
        <f t="shared" si="2"/>
        <v>1511.4613122879282</v>
      </c>
      <c r="L46" s="72">
        <f t="shared" si="2"/>
        <v>1932.6237384343065</v>
      </c>
      <c r="M46" s="72">
        <f t="shared" si="2"/>
        <v>2264.2003425901657</v>
      </c>
      <c r="N46" s="72">
        <f t="shared" si="2"/>
        <v>2329.883939016406</v>
      </c>
      <c r="O46" s="72">
        <f t="shared" si="2"/>
        <v>2700.222408265899</v>
      </c>
      <c r="P46" s="72">
        <f t="shared" si="2"/>
        <v>2706.228061781394</v>
      </c>
      <c r="Q46" s="72">
        <f t="shared" si="2"/>
        <v>3064.61038263389</v>
      </c>
      <c r="R46" s="79">
        <f t="shared" si="2"/>
        <v>3733.5446173451915</v>
      </c>
      <c r="S46" s="71">
        <f t="shared" si="2"/>
        <v>1612.8923546425613</v>
      </c>
      <c r="T46" s="72">
        <f t="shared" si="3"/>
        <v>2296.8781865187584</v>
      </c>
      <c r="U46" s="72">
        <f t="shared" si="3"/>
        <v>2894.1653031309907</v>
      </c>
      <c r="V46" s="72">
        <f t="shared" si="3"/>
        <v>3231.686976780937</v>
      </c>
      <c r="W46" s="72">
        <f t="shared" si="3"/>
        <v>3464.5403389703847</v>
      </c>
      <c r="X46" s="72">
        <f t="shared" si="3"/>
        <v>3813.852083872943</v>
      </c>
      <c r="Y46" s="72">
        <f t="shared" si="3"/>
        <v>4010.989988056876</v>
      </c>
      <c r="Z46" s="72">
        <f t="shared" si="3"/>
        <v>4539.5373386425645</v>
      </c>
      <c r="AA46" s="73">
        <f t="shared" si="3"/>
        <v>5548.793888696684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</row>
    <row r="47" spans="1:107" ht="15" customHeight="1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2:107" ht="15" customHeight="1">
      <c r="B48" s="140" t="s">
        <v>31</v>
      </c>
      <c r="C48" s="130"/>
      <c r="D48" s="140" t="s">
        <v>37</v>
      </c>
      <c r="E48" s="129"/>
      <c r="F48" s="129"/>
      <c r="G48" s="129"/>
      <c r="H48" s="129"/>
      <c r="I48" s="129"/>
      <c r="J48" s="129"/>
      <c r="K48" s="129"/>
      <c r="L48" s="130"/>
      <c r="M48" s="140" t="s">
        <v>38</v>
      </c>
      <c r="N48" s="129"/>
      <c r="O48" s="129"/>
      <c r="P48" s="129"/>
      <c r="Q48" s="129"/>
      <c r="R48" s="129"/>
      <c r="S48" s="129"/>
      <c r="T48" s="129"/>
      <c r="U48" s="130"/>
      <c r="V48" s="140" t="s">
        <v>39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</row>
    <row r="49" spans="2:107" ht="15" customHeight="1">
      <c r="B49" s="141" t="s">
        <v>32</v>
      </c>
      <c r="C49" s="142"/>
      <c r="D49" s="121">
        <v>200</v>
      </c>
      <c r="E49" s="113">
        <v>300</v>
      </c>
      <c r="F49" s="113">
        <v>400</v>
      </c>
      <c r="G49" s="113">
        <v>450</v>
      </c>
      <c r="H49" s="113">
        <v>500</v>
      </c>
      <c r="I49" s="113">
        <v>550</v>
      </c>
      <c r="J49" s="113">
        <v>600</v>
      </c>
      <c r="K49" s="113">
        <v>700</v>
      </c>
      <c r="L49" s="116">
        <v>900</v>
      </c>
      <c r="M49" s="115">
        <v>200</v>
      </c>
      <c r="N49" s="113">
        <v>300</v>
      </c>
      <c r="O49" s="113">
        <v>400</v>
      </c>
      <c r="P49" s="113">
        <v>450</v>
      </c>
      <c r="Q49" s="113">
        <v>500</v>
      </c>
      <c r="R49" s="113">
        <v>550</v>
      </c>
      <c r="S49" s="113">
        <v>600</v>
      </c>
      <c r="T49" s="113">
        <v>700</v>
      </c>
      <c r="U49" s="114">
        <v>900</v>
      </c>
      <c r="V49" s="122">
        <v>200</v>
      </c>
      <c r="W49" s="123">
        <v>300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</row>
    <row r="50" spans="2:107" ht="15" customHeight="1" thickBot="1">
      <c r="B50" s="143" t="s">
        <v>33</v>
      </c>
      <c r="C50" s="144"/>
      <c r="D50" s="124"/>
      <c r="E50" s="117"/>
      <c r="F50" s="117"/>
      <c r="G50" s="117"/>
      <c r="H50" s="117"/>
      <c r="I50" s="117"/>
      <c r="J50" s="117"/>
      <c r="K50" s="117"/>
      <c r="L50" s="125"/>
      <c r="M50" s="119"/>
      <c r="N50" s="117"/>
      <c r="O50" s="117"/>
      <c r="P50" s="117"/>
      <c r="Q50" s="117"/>
      <c r="R50" s="117"/>
      <c r="S50" s="117"/>
      <c r="T50" s="117"/>
      <c r="U50" s="118"/>
      <c r="V50" s="126"/>
      <c r="W50" s="12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2:107" ht="15" customHeight="1">
      <c r="B51" s="138">
        <v>400</v>
      </c>
      <c r="C51" s="139"/>
      <c r="D51" s="65">
        <f aca="true" t="shared" si="4" ref="D51:U65">(($F$14/50)^AB$5)*(AB$4/1000*$B20)</f>
        <v>272.8011305657856</v>
      </c>
      <c r="E51" s="66">
        <f t="shared" si="4"/>
        <v>377.1435949842855</v>
      </c>
      <c r="F51" s="66">
        <f t="shared" si="4"/>
        <v>479.08684137605013</v>
      </c>
      <c r="G51" s="69">
        <f t="shared" si="4"/>
        <v>555.5395357497729</v>
      </c>
      <c r="H51" s="66">
        <f t="shared" si="4"/>
        <v>575.0529183205273</v>
      </c>
      <c r="I51" s="66">
        <f t="shared" si="4"/>
        <v>652.687323508755</v>
      </c>
      <c r="J51" s="66">
        <f t="shared" si="4"/>
        <v>665.8382642396858</v>
      </c>
      <c r="K51" s="66">
        <f t="shared" si="4"/>
        <v>751.8435656144708</v>
      </c>
      <c r="L51" s="67">
        <f t="shared" si="4"/>
        <v>911.8995926009767</v>
      </c>
      <c r="M51" s="65">
        <f t="shared" si="4"/>
        <v>386.3152639787118</v>
      </c>
      <c r="N51" s="66">
        <f t="shared" si="4"/>
        <v>536.056289303656</v>
      </c>
      <c r="O51" s="66">
        <f t="shared" si="4"/>
        <v>676.6239619919927</v>
      </c>
      <c r="P51" s="106">
        <f t="shared" si="4"/>
        <v>790.8971455190315</v>
      </c>
      <c r="Q51" s="66">
        <f t="shared" si="4"/>
        <v>811.210723628126</v>
      </c>
      <c r="R51" s="66">
        <f t="shared" si="4"/>
        <v>928.6557891533963</v>
      </c>
      <c r="S51" s="66">
        <f t="shared" si="4"/>
        <v>940.2152700238289</v>
      </c>
      <c r="T51" s="66">
        <f t="shared" si="4"/>
        <v>1065.237326126806</v>
      </c>
      <c r="U51" s="77">
        <f t="shared" si="4"/>
        <v>1304.9130767931442</v>
      </c>
      <c r="V51" s="93">
        <f aca="true" t="shared" si="5" ref="V51:W71">(($F$14/50)^AT$5)*(AT$4/1000*$B51)</f>
        <v>528.4554031864543</v>
      </c>
      <c r="W51" s="96">
        <f t="shared" si="5"/>
        <v>785.7140244814426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2:107" ht="15" customHeight="1">
      <c r="B52" s="136">
        <v>500</v>
      </c>
      <c r="C52" s="137"/>
      <c r="D52" s="68">
        <f t="shared" si="4"/>
        <v>341.001413207232</v>
      </c>
      <c r="E52" s="69">
        <f t="shared" si="4"/>
        <v>471.42949373035697</v>
      </c>
      <c r="F52" s="69">
        <f t="shared" si="4"/>
        <v>598.8585517200626</v>
      </c>
      <c r="G52" s="69">
        <f t="shared" si="4"/>
        <v>694.4244196872162</v>
      </c>
      <c r="H52" s="69">
        <f t="shared" si="4"/>
        <v>718.8161479006591</v>
      </c>
      <c r="I52" s="69">
        <f t="shared" si="4"/>
        <v>815.8591543859437</v>
      </c>
      <c r="J52" s="69">
        <f t="shared" si="4"/>
        <v>832.2978302996074</v>
      </c>
      <c r="K52" s="69">
        <f t="shared" si="4"/>
        <v>939.8044570180886</v>
      </c>
      <c r="L52" s="70">
        <f t="shared" si="4"/>
        <v>1139.8744907512207</v>
      </c>
      <c r="M52" s="68">
        <f t="shared" si="4"/>
        <v>482.8940799733898</v>
      </c>
      <c r="N52" s="69">
        <f t="shared" si="4"/>
        <v>670.0703616295699</v>
      </c>
      <c r="O52" s="69">
        <f t="shared" si="4"/>
        <v>845.7799524899908</v>
      </c>
      <c r="P52" s="107">
        <f t="shared" si="4"/>
        <v>988.6214318987894</v>
      </c>
      <c r="Q52" s="69">
        <f t="shared" si="4"/>
        <v>1014.0134045351574</v>
      </c>
      <c r="R52" s="69">
        <f t="shared" si="4"/>
        <v>1160.8197364417454</v>
      </c>
      <c r="S52" s="69">
        <f t="shared" si="4"/>
        <v>1175.269087529786</v>
      </c>
      <c r="T52" s="69">
        <f t="shared" si="4"/>
        <v>1331.5466576585075</v>
      </c>
      <c r="U52" s="78">
        <f t="shared" si="4"/>
        <v>1631.1413459914304</v>
      </c>
      <c r="V52" s="94">
        <f t="shared" si="5"/>
        <v>660.5692539830678</v>
      </c>
      <c r="W52" s="97">
        <f t="shared" si="5"/>
        <v>982.1425306018033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2:107" ht="15" customHeight="1">
      <c r="B53" s="136">
        <v>600</v>
      </c>
      <c r="C53" s="137"/>
      <c r="D53" s="68">
        <f t="shared" si="4"/>
        <v>409.2016958486785</v>
      </c>
      <c r="E53" s="69">
        <f t="shared" si="4"/>
        <v>565.7153924764283</v>
      </c>
      <c r="F53" s="69">
        <f t="shared" si="4"/>
        <v>718.6302620640752</v>
      </c>
      <c r="G53" s="69">
        <f t="shared" si="4"/>
        <v>833.3093036246594</v>
      </c>
      <c r="H53" s="69">
        <f t="shared" si="4"/>
        <v>862.5793774807909</v>
      </c>
      <c r="I53" s="69">
        <f t="shared" si="4"/>
        <v>979.0309852631324</v>
      </c>
      <c r="J53" s="69">
        <f t="shared" si="4"/>
        <v>998.7573963595288</v>
      </c>
      <c r="K53" s="69">
        <f t="shared" si="4"/>
        <v>1127.7653484217062</v>
      </c>
      <c r="L53" s="70">
        <f t="shared" si="4"/>
        <v>1367.8493889014649</v>
      </c>
      <c r="M53" s="68">
        <f t="shared" si="4"/>
        <v>579.4728959680677</v>
      </c>
      <c r="N53" s="69">
        <f t="shared" si="4"/>
        <v>804.0844339554839</v>
      </c>
      <c r="O53" s="69">
        <f t="shared" si="4"/>
        <v>1014.935942987989</v>
      </c>
      <c r="P53" s="107">
        <f t="shared" si="4"/>
        <v>1186.3457182785473</v>
      </c>
      <c r="Q53" s="69">
        <f t="shared" si="4"/>
        <v>1216.816085442189</v>
      </c>
      <c r="R53" s="69">
        <f t="shared" si="4"/>
        <v>1392.9836837300943</v>
      </c>
      <c r="S53" s="69">
        <f t="shared" si="4"/>
        <v>1410.3229050357434</v>
      </c>
      <c r="T53" s="69">
        <f t="shared" si="4"/>
        <v>1597.855989190209</v>
      </c>
      <c r="U53" s="78">
        <f t="shared" si="4"/>
        <v>1957.3696151897166</v>
      </c>
      <c r="V53" s="94">
        <f t="shared" si="5"/>
        <v>792.6831047796813</v>
      </c>
      <c r="W53" s="97">
        <f t="shared" si="5"/>
        <v>1178.5710367221639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2:107" ht="15" customHeight="1">
      <c r="B54" s="136">
        <v>700</v>
      </c>
      <c r="C54" s="137"/>
      <c r="D54" s="68">
        <f t="shared" si="4"/>
        <v>477.4019784901249</v>
      </c>
      <c r="E54" s="69">
        <f t="shared" si="4"/>
        <v>660.0012912224997</v>
      </c>
      <c r="F54" s="69">
        <f t="shared" si="4"/>
        <v>838.4019724080877</v>
      </c>
      <c r="G54" s="69">
        <f t="shared" si="4"/>
        <v>972.1941875621026</v>
      </c>
      <c r="H54" s="69">
        <f t="shared" si="4"/>
        <v>1006.3426070609227</v>
      </c>
      <c r="I54" s="69">
        <f t="shared" si="4"/>
        <v>1142.2028161403211</v>
      </c>
      <c r="J54" s="69">
        <f t="shared" si="4"/>
        <v>1165.2169624194503</v>
      </c>
      <c r="K54" s="69">
        <f t="shared" si="4"/>
        <v>1315.7262398253238</v>
      </c>
      <c r="L54" s="70">
        <f t="shared" si="4"/>
        <v>1595.8242870517092</v>
      </c>
      <c r="M54" s="68">
        <f t="shared" si="4"/>
        <v>676.0517119627457</v>
      </c>
      <c r="N54" s="69">
        <f t="shared" si="4"/>
        <v>938.0985062813978</v>
      </c>
      <c r="O54" s="69">
        <f t="shared" si="4"/>
        <v>1184.091933485987</v>
      </c>
      <c r="P54" s="107">
        <f t="shared" si="4"/>
        <v>1384.0700046583052</v>
      </c>
      <c r="Q54" s="69">
        <f t="shared" si="4"/>
        <v>1419.6187663492203</v>
      </c>
      <c r="R54" s="69">
        <f t="shared" si="4"/>
        <v>1625.1476310184435</v>
      </c>
      <c r="S54" s="69">
        <f t="shared" si="4"/>
        <v>1645.3767225417005</v>
      </c>
      <c r="T54" s="69">
        <f t="shared" si="4"/>
        <v>1864.1653207219101</v>
      </c>
      <c r="U54" s="78">
        <f t="shared" si="4"/>
        <v>2283.597884388003</v>
      </c>
      <c r="V54" s="94">
        <f t="shared" si="5"/>
        <v>924.796955576295</v>
      </c>
      <c r="W54" s="97">
        <f t="shared" si="5"/>
        <v>1374.9995428425248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2:107" ht="15" customHeight="1">
      <c r="B55" s="136">
        <v>800</v>
      </c>
      <c r="C55" s="137"/>
      <c r="D55" s="68">
        <f t="shared" si="4"/>
        <v>545.6022611315713</v>
      </c>
      <c r="E55" s="69">
        <f t="shared" si="4"/>
        <v>754.287189968571</v>
      </c>
      <c r="F55" s="69">
        <f t="shared" si="4"/>
        <v>958.1736827521003</v>
      </c>
      <c r="G55" s="69">
        <f t="shared" si="4"/>
        <v>1111.0790714995458</v>
      </c>
      <c r="H55" s="69">
        <f t="shared" si="4"/>
        <v>1150.1058366410546</v>
      </c>
      <c r="I55" s="69">
        <f t="shared" si="4"/>
        <v>1305.37464701751</v>
      </c>
      <c r="J55" s="69">
        <f t="shared" si="4"/>
        <v>1331.6765284793717</v>
      </c>
      <c r="K55" s="69">
        <f t="shared" si="4"/>
        <v>1503.6871312289416</v>
      </c>
      <c r="L55" s="70">
        <f t="shared" si="4"/>
        <v>1823.7991852019534</v>
      </c>
      <c r="M55" s="68">
        <f t="shared" si="4"/>
        <v>772.6305279574236</v>
      </c>
      <c r="N55" s="69">
        <f t="shared" si="4"/>
        <v>1072.112578607312</v>
      </c>
      <c r="O55" s="69">
        <f t="shared" si="4"/>
        <v>1353.2479239839854</v>
      </c>
      <c r="P55" s="107">
        <f t="shared" si="4"/>
        <v>1581.794291038063</v>
      </c>
      <c r="Q55" s="69">
        <f t="shared" si="4"/>
        <v>1622.421447256252</v>
      </c>
      <c r="R55" s="69">
        <f t="shared" si="4"/>
        <v>1857.3115783067926</v>
      </c>
      <c r="S55" s="69">
        <f t="shared" si="4"/>
        <v>1880.4305400476578</v>
      </c>
      <c r="T55" s="69">
        <f t="shared" si="4"/>
        <v>2130.474652253612</v>
      </c>
      <c r="U55" s="78">
        <f t="shared" si="4"/>
        <v>2609.8261535862885</v>
      </c>
      <c r="V55" s="94">
        <f t="shared" si="5"/>
        <v>1056.9108063729086</v>
      </c>
      <c r="W55" s="97">
        <f t="shared" si="5"/>
        <v>1571.4280489628852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2:107" ht="15" customHeight="1">
      <c r="B56" s="136">
        <v>900</v>
      </c>
      <c r="C56" s="137"/>
      <c r="D56" s="68">
        <f t="shared" si="4"/>
        <v>613.8025437730176</v>
      </c>
      <c r="E56" s="69">
        <f t="shared" si="4"/>
        <v>848.5730887146425</v>
      </c>
      <c r="F56" s="69">
        <f t="shared" si="4"/>
        <v>1077.9453930961126</v>
      </c>
      <c r="G56" s="69">
        <f t="shared" si="4"/>
        <v>1249.963955436989</v>
      </c>
      <c r="H56" s="69">
        <f t="shared" si="4"/>
        <v>1293.8690662211861</v>
      </c>
      <c r="I56" s="69">
        <f t="shared" si="4"/>
        <v>1468.5464778946985</v>
      </c>
      <c r="J56" s="69">
        <f t="shared" si="4"/>
        <v>1498.1360945392933</v>
      </c>
      <c r="K56" s="69">
        <f t="shared" si="4"/>
        <v>1691.648022632559</v>
      </c>
      <c r="L56" s="70">
        <f t="shared" si="4"/>
        <v>2051.7740833521975</v>
      </c>
      <c r="M56" s="68">
        <f t="shared" si="4"/>
        <v>869.2093439521016</v>
      </c>
      <c r="N56" s="69">
        <f t="shared" si="4"/>
        <v>1206.1266509332258</v>
      </c>
      <c r="O56" s="69">
        <f t="shared" si="4"/>
        <v>1522.4039144819837</v>
      </c>
      <c r="P56" s="107">
        <f t="shared" si="4"/>
        <v>1779.518577417821</v>
      </c>
      <c r="Q56" s="69">
        <f t="shared" si="4"/>
        <v>1825.2241281632835</v>
      </c>
      <c r="R56" s="69">
        <f t="shared" si="4"/>
        <v>2089.4755255951413</v>
      </c>
      <c r="S56" s="69">
        <f t="shared" si="4"/>
        <v>2115.4843575536147</v>
      </c>
      <c r="T56" s="69">
        <f t="shared" si="4"/>
        <v>2396.7839837853135</v>
      </c>
      <c r="U56" s="78">
        <f t="shared" si="4"/>
        <v>2936.054422784575</v>
      </c>
      <c r="V56" s="94">
        <f t="shared" si="5"/>
        <v>1189.0246571695222</v>
      </c>
      <c r="W56" s="97">
        <f t="shared" si="5"/>
        <v>1767.856555083246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2:107" ht="15" customHeight="1" thickBot="1">
      <c r="B57" s="136">
        <v>1000</v>
      </c>
      <c r="C57" s="137"/>
      <c r="D57" s="71">
        <f t="shared" si="4"/>
        <v>682.002826414464</v>
      </c>
      <c r="E57" s="72">
        <f t="shared" si="4"/>
        <v>942.8589874607139</v>
      </c>
      <c r="F57" s="72">
        <f t="shared" si="4"/>
        <v>1197.7171034401251</v>
      </c>
      <c r="G57" s="72">
        <f t="shared" si="4"/>
        <v>1388.8488393744324</v>
      </c>
      <c r="H57" s="72">
        <f t="shared" si="4"/>
        <v>1437.6322958013182</v>
      </c>
      <c r="I57" s="72">
        <f t="shared" si="4"/>
        <v>1631.7183087718875</v>
      </c>
      <c r="J57" s="72">
        <f t="shared" si="4"/>
        <v>1664.5956605992149</v>
      </c>
      <c r="K57" s="72">
        <f t="shared" si="4"/>
        <v>1879.608914036177</v>
      </c>
      <c r="L57" s="73">
        <f t="shared" si="4"/>
        <v>2279.7489815024414</v>
      </c>
      <c r="M57" s="71">
        <f t="shared" si="4"/>
        <v>965.7881599467796</v>
      </c>
      <c r="N57" s="72">
        <f t="shared" si="4"/>
        <v>1340.1407232591398</v>
      </c>
      <c r="O57" s="72">
        <f t="shared" si="4"/>
        <v>1691.5599049799816</v>
      </c>
      <c r="P57" s="109">
        <f t="shared" si="4"/>
        <v>1977.2428637975788</v>
      </c>
      <c r="Q57" s="72">
        <f t="shared" si="4"/>
        <v>2028.0268090703148</v>
      </c>
      <c r="R57" s="72">
        <f t="shared" si="4"/>
        <v>2321.6394728834907</v>
      </c>
      <c r="S57" s="72">
        <f t="shared" si="4"/>
        <v>2350.538175059572</v>
      </c>
      <c r="T57" s="72">
        <f t="shared" si="4"/>
        <v>2663.093315317015</v>
      </c>
      <c r="U57" s="79">
        <f t="shared" si="4"/>
        <v>3262.282691982861</v>
      </c>
      <c r="V57" s="95">
        <f t="shared" si="5"/>
        <v>1321.1385079661356</v>
      </c>
      <c r="W57" s="98">
        <f t="shared" si="5"/>
        <v>1964.2850612036066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2:107" ht="15" customHeight="1">
      <c r="B58" s="136">
        <v>1100</v>
      </c>
      <c r="C58" s="137"/>
      <c r="D58" s="80">
        <f t="shared" si="4"/>
        <v>750.2031090559107</v>
      </c>
      <c r="E58" s="81">
        <f t="shared" si="4"/>
        <v>1037.1448862067853</v>
      </c>
      <c r="F58" s="81">
        <f t="shared" si="4"/>
        <v>1317.4888137841378</v>
      </c>
      <c r="G58" s="81">
        <f t="shared" si="4"/>
        <v>1527.7337233118756</v>
      </c>
      <c r="H58" s="81">
        <f t="shared" si="4"/>
        <v>1581.3955253814497</v>
      </c>
      <c r="I58" s="81">
        <f t="shared" si="4"/>
        <v>1794.8901396490762</v>
      </c>
      <c r="J58" s="81">
        <f t="shared" si="4"/>
        <v>1831.055226659136</v>
      </c>
      <c r="K58" s="81">
        <f t="shared" si="4"/>
        <v>2067.5698054397944</v>
      </c>
      <c r="L58" s="82">
        <f t="shared" si="4"/>
        <v>2507.723879652686</v>
      </c>
      <c r="M58" s="80">
        <f t="shared" si="4"/>
        <v>1062.3669759414574</v>
      </c>
      <c r="N58" s="81">
        <f t="shared" si="4"/>
        <v>1474.1547955850538</v>
      </c>
      <c r="O58" s="81">
        <f t="shared" si="4"/>
        <v>1860.71589547798</v>
      </c>
      <c r="P58" s="108">
        <f t="shared" si="4"/>
        <v>2174.967150177337</v>
      </c>
      <c r="Q58" s="81">
        <f t="shared" si="4"/>
        <v>2230.8294899773464</v>
      </c>
      <c r="R58" s="81">
        <f t="shared" si="4"/>
        <v>2553.8034201718397</v>
      </c>
      <c r="S58" s="81">
        <f t="shared" si="4"/>
        <v>2585.5919925655294</v>
      </c>
      <c r="T58" s="81">
        <f t="shared" si="4"/>
        <v>2929.4026468487164</v>
      </c>
      <c r="U58" s="84">
        <f t="shared" si="4"/>
        <v>3588.510961181147</v>
      </c>
      <c r="V58" s="93">
        <f t="shared" si="5"/>
        <v>1453.2523587627493</v>
      </c>
      <c r="W58" s="96">
        <f t="shared" si="5"/>
        <v>2160.7135673239673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</row>
    <row r="59" spans="2:107" ht="15" customHeight="1">
      <c r="B59" s="136">
        <v>1200</v>
      </c>
      <c r="C59" s="137"/>
      <c r="D59" s="68">
        <f t="shared" si="4"/>
        <v>818.403391697357</v>
      </c>
      <c r="E59" s="69">
        <f t="shared" si="4"/>
        <v>1131.4307849528566</v>
      </c>
      <c r="F59" s="69">
        <f t="shared" si="4"/>
        <v>1437.2605241281503</v>
      </c>
      <c r="G59" s="69">
        <f t="shared" si="4"/>
        <v>1666.6186072493188</v>
      </c>
      <c r="H59" s="69">
        <f t="shared" si="4"/>
        <v>1725.1587549615817</v>
      </c>
      <c r="I59" s="69">
        <f t="shared" si="4"/>
        <v>1958.0619705262648</v>
      </c>
      <c r="J59" s="69">
        <f t="shared" si="4"/>
        <v>1997.5147927190576</v>
      </c>
      <c r="K59" s="69">
        <f t="shared" si="4"/>
        <v>2255.5306968434124</v>
      </c>
      <c r="L59" s="70">
        <f t="shared" si="4"/>
        <v>2735.6987778029297</v>
      </c>
      <c r="M59" s="68">
        <f t="shared" si="4"/>
        <v>1158.9457919361355</v>
      </c>
      <c r="N59" s="69">
        <f t="shared" si="4"/>
        <v>1608.1688679109677</v>
      </c>
      <c r="O59" s="69">
        <f t="shared" si="4"/>
        <v>2029.871885975978</v>
      </c>
      <c r="P59" s="107">
        <f t="shared" si="4"/>
        <v>2372.6914365570947</v>
      </c>
      <c r="Q59" s="69">
        <f t="shared" si="4"/>
        <v>2433.632170884378</v>
      </c>
      <c r="R59" s="69">
        <f t="shared" si="4"/>
        <v>2785.9673674601886</v>
      </c>
      <c r="S59" s="69">
        <f t="shared" si="4"/>
        <v>2820.6458100714867</v>
      </c>
      <c r="T59" s="69">
        <f t="shared" si="4"/>
        <v>3195.711978380418</v>
      </c>
      <c r="U59" s="78">
        <f t="shared" si="4"/>
        <v>3914.739230379433</v>
      </c>
      <c r="V59" s="94">
        <f t="shared" si="5"/>
        <v>1585.3662095593627</v>
      </c>
      <c r="W59" s="97">
        <f t="shared" si="5"/>
        <v>2357.1420734443277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2:107" ht="15" customHeight="1">
      <c r="B60" s="136">
        <v>1300</v>
      </c>
      <c r="C60" s="137"/>
      <c r="D60" s="68">
        <f t="shared" si="4"/>
        <v>886.6036743388034</v>
      </c>
      <c r="E60" s="69">
        <f t="shared" si="4"/>
        <v>1225.716683698928</v>
      </c>
      <c r="F60" s="69">
        <f t="shared" si="4"/>
        <v>1557.0322344721628</v>
      </c>
      <c r="G60" s="69">
        <f t="shared" si="4"/>
        <v>1805.503491186762</v>
      </c>
      <c r="H60" s="69">
        <f t="shared" si="4"/>
        <v>1868.9219845417135</v>
      </c>
      <c r="I60" s="69">
        <f t="shared" si="4"/>
        <v>2121.2338014034535</v>
      </c>
      <c r="J60" s="69">
        <f t="shared" si="4"/>
        <v>2163.974358778979</v>
      </c>
      <c r="K60" s="69">
        <f t="shared" si="4"/>
        <v>2443.4915882470304</v>
      </c>
      <c r="L60" s="70">
        <f t="shared" si="4"/>
        <v>2963.673675953174</v>
      </c>
      <c r="M60" s="68">
        <f t="shared" si="4"/>
        <v>1255.5246079308135</v>
      </c>
      <c r="N60" s="69">
        <f t="shared" si="4"/>
        <v>1742.182940236882</v>
      </c>
      <c r="O60" s="69">
        <f t="shared" si="4"/>
        <v>2199.0278764739764</v>
      </c>
      <c r="P60" s="107">
        <f t="shared" si="4"/>
        <v>2570.415722936853</v>
      </c>
      <c r="Q60" s="69">
        <f t="shared" si="4"/>
        <v>2636.4348517914095</v>
      </c>
      <c r="R60" s="69">
        <f t="shared" si="4"/>
        <v>3018.131314748538</v>
      </c>
      <c r="S60" s="69">
        <f t="shared" si="4"/>
        <v>3055.6996275774436</v>
      </c>
      <c r="T60" s="69">
        <f t="shared" si="4"/>
        <v>3462.021309912119</v>
      </c>
      <c r="U60" s="78">
        <f t="shared" si="4"/>
        <v>4240.9674995777195</v>
      </c>
      <c r="V60" s="94">
        <f t="shared" si="5"/>
        <v>1717.4800603559763</v>
      </c>
      <c r="W60" s="97">
        <f t="shared" si="5"/>
        <v>2553.5705795646886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2:107" ht="15" customHeight="1">
      <c r="B61" s="136">
        <v>1400</v>
      </c>
      <c r="C61" s="137"/>
      <c r="D61" s="68">
        <f t="shared" si="4"/>
        <v>954.8039569802498</v>
      </c>
      <c r="E61" s="69">
        <f t="shared" si="4"/>
        <v>1320.0025824449995</v>
      </c>
      <c r="F61" s="69">
        <f t="shared" si="4"/>
        <v>1676.8039448161753</v>
      </c>
      <c r="G61" s="69">
        <f t="shared" si="4"/>
        <v>1944.3883751242051</v>
      </c>
      <c r="H61" s="69">
        <f t="shared" si="4"/>
        <v>2012.6852141218453</v>
      </c>
      <c r="I61" s="69">
        <f t="shared" si="4"/>
        <v>2284.4056322806423</v>
      </c>
      <c r="J61" s="69">
        <f t="shared" si="4"/>
        <v>2330.4339248389006</v>
      </c>
      <c r="K61" s="69">
        <f t="shared" si="4"/>
        <v>2631.4524796506475</v>
      </c>
      <c r="L61" s="70">
        <f t="shared" si="4"/>
        <v>3191.6485741034185</v>
      </c>
      <c r="M61" s="68">
        <f t="shared" si="4"/>
        <v>1352.1034239254914</v>
      </c>
      <c r="N61" s="69">
        <f t="shared" si="4"/>
        <v>1876.1970125627956</v>
      </c>
      <c r="O61" s="69">
        <f t="shared" si="4"/>
        <v>2368.183866971974</v>
      </c>
      <c r="P61" s="107">
        <f t="shared" si="4"/>
        <v>2768.1400093166103</v>
      </c>
      <c r="Q61" s="69">
        <f t="shared" si="4"/>
        <v>2839.2375326984406</v>
      </c>
      <c r="R61" s="69">
        <f t="shared" si="4"/>
        <v>3250.295262036887</v>
      </c>
      <c r="S61" s="69">
        <f t="shared" si="4"/>
        <v>3290.753445083401</v>
      </c>
      <c r="T61" s="69">
        <f t="shared" si="4"/>
        <v>3728.3306414438202</v>
      </c>
      <c r="U61" s="78">
        <f t="shared" si="4"/>
        <v>4567.195768776006</v>
      </c>
      <c r="V61" s="94">
        <f t="shared" si="5"/>
        <v>1849.59391115259</v>
      </c>
      <c r="W61" s="97">
        <f t="shared" si="5"/>
        <v>2749.9990856850495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2:107" ht="15" customHeight="1">
      <c r="B62" s="136">
        <v>1500</v>
      </c>
      <c r="C62" s="137"/>
      <c r="D62" s="68">
        <f t="shared" si="4"/>
        <v>1023.0042396216961</v>
      </c>
      <c r="E62" s="69">
        <f t="shared" si="4"/>
        <v>1414.2884811910708</v>
      </c>
      <c r="F62" s="69">
        <f t="shared" si="4"/>
        <v>1796.5756551601878</v>
      </c>
      <c r="G62" s="69">
        <f t="shared" si="4"/>
        <v>2083.2732590616483</v>
      </c>
      <c r="H62" s="69">
        <f t="shared" si="4"/>
        <v>2156.4484437019773</v>
      </c>
      <c r="I62" s="69">
        <f t="shared" si="4"/>
        <v>2447.577463157831</v>
      </c>
      <c r="J62" s="69">
        <f t="shared" si="4"/>
        <v>2496.893490898822</v>
      </c>
      <c r="K62" s="69">
        <f t="shared" si="4"/>
        <v>2819.4133710542656</v>
      </c>
      <c r="L62" s="70">
        <f t="shared" si="4"/>
        <v>3419.6234722536624</v>
      </c>
      <c r="M62" s="68">
        <f t="shared" si="4"/>
        <v>1448.6822399201694</v>
      </c>
      <c r="N62" s="69">
        <f t="shared" si="4"/>
        <v>2010.2110848887098</v>
      </c>
      <c r="O62" s="69">
        <f t="shared" si="4"/>
        <v>2537.3398574699727</v>
      </c>
      <c r="P62" s="107">
        <f t="shared" si="4"/>
        <v>2965.864295696368</v>
      </c>
      <c r="Q62" s="69">
        <f t="shared" si="4"/>
        <v>3042.040213605472</v>
      </c>
      <c r="R62" s="69">
        <f t="shared" si="4"/>
        <v>3482.4592093252363</v>
      </c>
      <c r="S62" s="69">
        <f t="shared" si="4"/>
        <v>3525.8072625893583</v>
      </c>
      <c r="T62" s="69">
        <f t="shared" si="4"/>
        <v>3994.6399729755217</v>
      </c>
      <c r="U62" s="78">
        <f t="shared" si="4"/>
        <v>4893.424037974291</v>
      </c>
      <c r="V62" s="94">
        <f t="shared" si="5"/>
        <v>1981.7077619492036</v>
      </c>
      <c r="W62" s="97">
        <f t="shared" si="5"/>
        <v>2946.42759180541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2:107" ht="15" customHeight="1">
      <c r="B63" s="136">
        <v>1600</v>
      </c>
      <c r="C63" s="137"/>
      <c r="D63" s="68">
        <f t="shared" si="4"/>
        <v>1091.2045222631425</v>
      </c>
      <c r="E63" s="69">
        <f t="shared" si="4"/>
        <v>1508.574379937142</v>
      </c>
      <c r="F63" s="69">
        <f t="shared" si="4"/>
        <v>1916.3473655042005</v>
      </c>
      <c r="G63" s="69">
        <f t="shared" si="4"/>
        <v>2222.1581429990915</v>
      </c>
      <c r="H63" s="69">
        <f t="shared" si="4"/>
        <v>2300.211673282109</v>
      </c>
      <c r="I63" s="69">
        <f t="shared" si="4"/>
        <v>2610.74929403502</v>
      </c>
      <c r="J63" s="69">
        <f t="shared" si="4"/>
        <v>2663.3530569587433</v>
      </c>
      <c r="K63" s="69">
        <f t="shared" si="4"/>
        <v>3007.374262457883</v>
      </c>
      <c r="L63" s="70">
        <f t="shared" si="4"/>
        <v>3647.5983704039068</v>
      </c>
      <c r="M63" s="68">
        <f t="shared" si="4"/>
        <v>1545.2610559148472</v>
      </c>
      <c r="N63" s="69">
        <f t="shared" si="4"/>
        <v>2144.225157214624</v>
      </c>
      <c r="O63" s="69">
        <f t="shared" si="4"/>
        <v>2706.495847967971</v>
      </c>
      <c r="P63" s="107">
        <f t="shared" si="4"/>
        <v>3163.588582076126</v>
      </c>
      <c r="Q63" s="69">
        <f t="shared" si="4"/>
        <v>3244.842894512504</v>
      </c>
      <c r="R63" s="69">
        <f t="shared" si="4"/>
        <v>3714.6231566135853</v>
      </c>
      <c r="S63" s="69">
        <f t="shared" si="4"/>
        <v>3760.8610800953156</v>
      </c>
      <c r="T63" s="69">
        <f t="shared" si="4"/>
        <v>4260.949304507224</v>
      </c>
      <c r="U63" s="78">
        <f t="shared" si="4"/>
        <v>5219.652307172577</v>
      </c>
      <c r="V63" s="94">
        <f t="shared" si="5"/>
        <v>2113.821612745817</v>
      </c>
      <c r="W63" s="97">
        <f t="shared" si="5"/>
        <v>3142.8560979257704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2:107" ht="15" customHeight="1">
      <c r="B64" s="136">
        <v>1700</v>
      </c>
      <c r="C64" s="137"/>
      <c r="D64" s="68">
        <f t="shared" si="4"/>
        <v>1159.404804904589</v>
      </c>
      <c r="E64" s="69">
        <f t="shared" si="4"/>
        <v>1602.8602786832134</v>
      </c>
      <c r="F64" s="69">
        <f t="shared" si="4"/>
        <v>2036.119075848213</v>
      </c>
      <c r="G64" s="69">
        <f t="shared" si="4"/>
        <v>2361.0430269365347</v>
      </c>
      <c r="H64" s="69">
        <f t="shared" si="4"/>
        <v>2443.9749028622405</v>
      </c>
      <c r="I64" s="69">
        <f t="shared" si="4"/>
        <v>2773.9211249122086</v>
      </c>
      <c r="J64" s="69">
        <f t="shared" si="4"/>
        <v>2829.8126230186654</v>
      </c>
      <c r="K64" s="69">
        <f t="shared" si="4"/>
        <v>3195.335153861501</v>
      </c>
      <c r="L64" s="70">
        <f t="shared" si="4"/>
        <v>3875.5732685541507</v>
      </c>
      <c r="M64" s="68">
        <f t="shared" si="4"/>
        <v>1641.8398719095253</v>
      </c>
      <c r="N64" s="69">
        <f t="shared" si="4"/>
        <v>2278.239229540538</v>
      </c>
      <c r="O64" s="69">
        <f t="shared" si="4"/>
        <v>2875.651838465969</v>
      </c>
      <c r="P64" s="107">
        <f t="shared" si="4"/>
        <v>3361.3128684558837</v>
      </c>
      <c r="Q64" s="69">
        <f t="shared" si="4"/>
        <v>3447.6455754195354</v>
      </c>
      <c r="R64" s="69">
        <f t="shared" si="4"/>
        <v>3946.787103901934</v>
      </c>
      <c r="S64" s="69">
        <f t="shared" si="4"/>
        <v>3995.9148976012725</v>
      </c>
      <c r="T64" s="69">
        <f t="shared" si="4"/>
        <v>4527.258636038925</v>
      </c>
      <c r="U64" s="78">
        <f t="shared" si="4"/>
        <v>5545.880576370864</v>
      </c>
      <c r="V64" s="94">
        <f t="shared" si="5"/>
        <v>2245.935463542431</v>
      </c>
      <c r="W64" s="97">
        <f t="shared" si="5"/>
        <v>3339.2846040461313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2:107" ht="15" customHeight="1">
      <c r="B65" s="136">
        <v>1800</v>
      </c>
      <c r="C65" s="137"/>
      <c r="D65" s="68">
        <f t="shared" si="4"/>
        <v>1227.6050875460353</v>
      </c>
      <c r="E65" s="69">
        <f t="shared" si="4"/>
        <v>1697.146177429285</v>
      </c>
      <c r="F65" s="69">
        <f t="shared" si="4"/>
        <v>2155.8907861922253</v>
      </c>
      <c r="G65" s="69">
        <f aca="true" t="shared" si="6" ref="G65:U77">(($F$14/50)^AE$5)*(AE$4/1000*$B34)</f>
        <v>2499.927910873978</v>
      </c>
      <c r="H65" s="69">
        <f t="shared" si="6"/>
        <v>2587.7381324423723</v>
      </c>
      <c r="I65" s="69">
        <f t="shared" si="6"/>
        <v>2937.092955789397</v>
      </c>
      <c r="J65" s="69">
        <f t="shared" si="6"/>
        <v>2996.2721890785865</v>
      </c>
      <c r="K65" s="69">
        <f t="shared" si="6"/>
        <v>3383.296045265118</v>
      </c>
      <c r="L65" s="70">
        <f t="shared" si="6"/>
        <v>4103.548166704395</v>
      </c>
      <c r="M65" s="68">
        <f t="shared" si="6"/>
        <v>1738.4186879042031</v>
      </c>
      <c r="N65" s="69">
        <f t="shared" si="6"/>
        <v>2412.2533018664517</v>
      </c>
      <c r="O65" s="69">
        <f t="shared" si="6"/>
        <v>3044.8078289639675</v>
      </c>
      <c r="P65" s="107">
        <f t="shared" si="6"/>
        <v>3559.037154835642</v>
      </c>
      <c r="Q65" s="69">
        <f t="shared" si="6"/>
        <v>3650.448256326567</v>
      </c>
      <c r="R65" s="69">
        <f t="shared" si="6"/>
        <v>4178.951051190283</v>
      </c>
      <c r="S65" s="69">
        <f t="shared" si="6"/>
        <v>4230.968715107229</v>
      </c>
      <c r="T65" s="69">
        <f t="shared" si="6"/>
        <v>4793.567967570627</v>
      </c>
      <c r="U65" s="78">
        <f t="shared" si="6"/>
        <v>5872.10884556915</v>
      </c>
      <c r="V65" s="94">
        <f t="shared" si="5"/>
        <v>2378.0493143390445</v>
      </c>
      <c r="W65" s="97">
        <f t="shared" si="5"/>
        <v>3535.713110166492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2:107" ht="15" customHeight="1">
      <c r="B66" s="136">
        <v>1900</v>
      </c>
      <c r="C66" s="137"/>
      <c r="D66" s="68">
        <f aca="true" t="shared" si="7" ref="D66:F77">(($F$14/50)^AB$5)*(AB$4/1000*$B35)</f>
        <v>1295.8053701874817</v>
      </c>
      <c r="E66" s="69">
        <f t="shared" si="7"/>
        <v>1791.4320761753563</v>
      </c>
      <c r="F66" s="69">
        <f t="shared" si="7"/>
        <v>2275.662496536238</v>
      </c>
      <c r="G66" s="69">
        <f t="shared" si="6"/>
        <v>2638.8127948114216</v>
      </c>
      <c r="H66" s="69">
        <f t="shared" si="6"/>
        <v>2731.5013620225045</v>
      </c>
      <c r="I66" s="69">
        <f t="shared" si="6"/>
        <v>3100.264786666586</v>
      </c>
      <c r="J66" s="69">
        <f t="shared" si="6"/>
        <v>3162.7317551385077</v>
      </c>
      <c r="K66" s="69">
        <f t="shared" si="6"/>
        <v>3571.256936668736</v>
      </c>
      <c r="L66" s="70">
        <f t="shared" si="6"/>
        <v>4331.523064854639</v>
      </c>
      <c r="M66" s="68">
        <f t="shared" si="6"/>
        <v>1834.9975038988812</v>
      </c>
      <c r="N66" s="69">
        <f t="shared" si="6"/>
        <v>2546.2673741923654</v>
      </c>
      <c r="O66" s="69">
        <f t="shared" si="6"/>
        <v>3213.963819461965</v>
      </c>
      <c r="P66" s="107">
        <f t="shared" si="6"/>
        <v>3756.7614412154</v>
      </c>
      <c r="Q66" s="69">
        <f t="shared" si="6"/>
        <v>3853.250937233598</v>
      </c>
      <c r="R66" s="69">
        <f t="shared" si="6"/>
        <v>4411.114998478632</v>
      </c>
      <c r="S66" s="69">
        <f t="shared" si="6"/>
        <v>4466.022532613188</v>
      </c>
      <c r="T66" s="69">
        <f t="shared" si="6"/>
        <v>5059.877299102328</v>
      </c>
      <c r="U66" s="78">
        <f t="shared" si="6"/>
        <v>6198.337114767436</v>
      </c>
      <c r="V66" s="94">
        <f t="shared" si="5"/>
        <v>2510.1631651356574</v>
      </c>
      <c r="W66" s="97">
        <f t="shared" si="5"/>
        <v>3732.1416162868527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2:107" ht="15" customHeight="1" thickBot="1">
      <c r="B67" s="136">
        <v>2000</v>
      </c>
      <c r="C67" s="137"/>
      <c r="D67" s="71">
        <f t="shared" si="7"/>
        <v>1364.005652828928</v>
      </c>
      <c r="E67" s="72">
        <f t="shared" si="7"/>
        <v>1885.7179749214279</v>
      </c>
      <c r="F67" s="72">
        <f t="shared" si="7"/>
        <v>2395.4342068802503</v>
      </c>
      <c r="G67" s="72">
        <f t="shared" si="6"/>
        <v>2777.6976787488647</v>
      </c>
      <c r="H67" s="72">
        <f t="shared" si="6"/>
        <v>2875.2645916026363</v>
      </c>
      <c r="I67" s="72">
        <f t="shared" si="6"/>
        <v>3263.436617543775</v>
      </c>
      <c r="J67" s="72">
        <f t="shared" si="6"/>
        <v>3329.1913211984297</v>
      </c>
      <c r="K67" s="72">
        <f t="shared" si="6"/>
        <v>3759.217828072354</v>
      </c>
      <c r="L67" s="73">
        <f t="shared" si="6"/>
        <v>4559.497963004883</v>
      </c>
      <c r="M67" s="71">
        <f t="shared" si="6"/>
        <v>1931.5763198935592</v>
      </c>
      <c r="N67" s="72">
        <f t="shared" si="6"/>
        <v>2680.2814465182796</v>
      </c>
      <c r="O67" s="72">
        <f t="shared" si="6"/>
        <v>3383.1198099599633</v>
      </c>
      <c r="P67" s="109">
        <f t="shared" si="6"/>
        <v>3954.4857275951576</v>
      </c>
      <c r="Q67" s="72">
        <f t="shared" si="6"/>
        <v>4056.0536181406296</v>
      </c>
      <c r="R67" s="72">
        <f t="shared" si="6"/>
        <v>4643.278945766981</v>
      </c>
      <c r="S67" s="72">
        <f t="shared" si="6"/>
        <v>4701.076350119144</v>
      </c>
      <c r="T67" s="72">
        <f t="shared" si="6"/>
        <v>5326.18663063403</v>
      </c>
      <c r="U67" s="79">
        <f t="shared" si="6"/>
        <v>6524.565383965722</v>
      </c>
      <c r="V67" s="95">
        <f t="shared" si="5"/>
        <v>2642.2770159322713</v>
      </c>
      <c r="W67" s="98">
        <f t="shared" si="5"/>
        <v>3928.570122407213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2:107" ht="15" customHeight="1">
      <c r="B68" s="136">
        <v>2100</v>
      </c>
      <c r="C68" s="137"/>
      <c r="D68" s="80">
        <f t="shared" si="7"/>
        <v>1432.2059354703747</v>
      </c>
      <c r="E68" s="81">
        <f t="shared" si="7"/>
        <v>1980.003873667499</v>
      </c>
      <c r="F68" s="81">
        <f t="shared" si="7"/>
        <v>2515.205917224263</v>
      </c>
      <c r="G68" s="81">
        <f t="shared" si="6"/>
        <v>2916.582562686308</v>
      </c>
      <c r="H68" s="81">
        <f t="shared" si="6"/>
        <v>3019.027821182768</v>
      </c>
      <c r="I68" s="81">
        <f t="shared" si="6"/>
        <v>3426.6084484209637</v>
      </c>
      <c r="J68" s="81">
        <f t="shared" si="6"/>
        <v>3495.650887258351</v>
      </c>
      <c r="K68" s="81">
        <f t="shared" si="6"/>
        <v>3947.1787194759713</v>
      </c>
      <c r="L68" s="82">
        <f t="shared" si="6"/>
        <v>4787.472861155127</v>
      </c>
      <c r="M68" s="65">
        <f t="shared" si="6"/>
        <v>2028.155135888237</v>
      </c>
      <c r="N68" s="66">
        <f t="shared" si="6"/>
        <v>2814.295518844194</v>
      </c>
      <c r="O68" s="66">
        <f t="shared" si="6"/>
        <v>3552.2758004579614</v>
      </c>
      <c r="P68" s="108">
        <f t="shared" si="6"/>
        <v>4152.210013974916</v>
      </c>
      <c r="Q68" s="66">
        <f t="shared" si="6"/>
        <v>4258.856299047661</v>
      </c>
      <c r="R68" s="66">
        <f t="shared" si="6"/>
        <v>4875.44289305533</v>
      </c>
      <c r="S68" s="66">
        <f t="shared" si="6"/>
        <v>4936.130167625101</v>
      </c>
      <c r="T68" s="66">
        <f t="shared" si="6"/>
        <v>5592.495962165731</v>
      </c>
      <c r="U68" s="67">
        <f t="shared" si="6"/>
        <v>6850.793653164009</v>
      </c>
      <c r="V68" s="103">
        <f t="shared" si="5"/>
        <v>2774.3908667288847</v>
      </c>
      <c r="W68" s="96">
        <f t="shared" si="5"/>
        <v>4124.998628527574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2:107" ht="15" customHeight="1">
      <c r="B69" s="136">
        <v>2200</v>
      </c>
      <c r="C69" s="137"/>
      <c r="D69" s="80">
        <f t="shared" si="7"/>
        <v>1500.4062181118213</v>
      </c>
      <c r="E69" s="81">
        <f t="shared" si="7"/>
        <v>2074.2897724135705</v>
      </c>
      <c r="F69" s="81">
        <f t="shared" si="7"/>
        <v>2634.9776275682757</v>
      </c>
      <c r="G69" s="69">
        <f t="shared" si="6"/>
        <v>3055.467446623751</v>
      </c>
      <c r="H69" s="81">
        <f t="shared" si="6"/>
        <v>3162.7910507628994</v>
      </c>
      <c r="I69" s="81">
        <f t="shared" si="6"/>
        <v>3589.7802792981524</v>
      </c>
      <c r="J69" s="81">
        <f t="shared" si="6"/>
        <v>3662.110453318272</v>
      </c>
      <c r="K69" s="81">
        <f t="shared" si="6"/>
        <v>4135.139610879589</v>
      </c>
      <c r="L69" s="82">
        <f t="shared" si="6"/>
        <v>5015.447759305372</v>
      </c>
      <c r="M69" s="80">
        <f t="shared" si="6"/>
        <v>2124.733951882915</v>
      </c>
      <c r="N69" s="81">
        <f t="shared" si="6"/>
        <v>2948.3095911701075</v>
      </c>
      <c r="O69" s="81">
        <f t="shared" si="6"/>
        <v>3721.43179095596</v>
      </c>
      <c r="P69" s="107">
        <f t="shared" si="6"/>
        <v>4349.934300354674</v>
      </c>
      <c r="Q69" s="81">
        <f t="shared" si="6"/>
        <v>4461.658979954693</v>
      </c>
      <c r="R69" s="81">
        <f t="shared" si="6"/>
        <v>5107.606840343679</v>
      </c>
      <c r="S69" s="81">
        <f t="shared" si="6"/>
        <v>5171.183985131059</v>
      </c>
      <c r="T69" s="81">
        <f t="shared" si="6"/>
        <v>5858.805293697433</v>
      </c>
      <c r="U69" s="82">
        <f t="shared" si="6"/>
        <v>7177.021922362294</v>
      </c>
      <c r="V69" s="104">
        <f t="shared" si="5"/>
        <v>2906.5047175254986</v>
      </c>
      <c r="W69" s="99">
        <f t="shared" si="5"/>
        <v>4321.4271346479345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2:107" ht="15" customHeight="1">
      <c r="B70" s="136">
        <v>2300</v>
      </c>
      <c r="C70" s="137"/>
      <c r="D70" s="80">
        <f t="shared" si="7"/>
        <v>1568.6065007532677</v>
      </c>
      <c r="E70" s="81">
        <f t="shared" si="7"/>
        <v>2168.575671159642</v>
      </c>
      <c r="F70" s="81">
        <f t="shared" si="7"/>
        <v>2754.749337912288</v>
      </c>
      <c r="G70" s="69">
        <f t="shared" si="6"/>
        <v>3194.3523305611943</v>
      </c>
      <c r="H70" s="81">
        <f t="shared" si="6"/>
        <v>3306.5542803430317</v>
      </c>
      <c r="I70" s="81">
        <f t="shared" si="6"/>
        <v>3752.9521101753407</v>
      </c>
      <c r="J70" s="81">
        <f t="shared" si="6"/>
        <v>3828.570019378194</v>
      </c>
      <c r="K70" s="81">
        <f t="shared" si="6"/>
        <v>4323.100502283207</v>
      </c>
      <c r="L70" s="82">
        <f t="shared" si="6"/>
        <v>5243.422657455616</v>
      </c>
      <c r="M70" s="80">
        <f t="shared" si="6"/>
        <v>2221.312767877593</v>
      </c>
      <c r="N70" s="81">
        <f t="shared" si="6"/>
        <v>3082.3236634960217</v>
      </c>
      <c r="O70" s="81">
        <f t="shared" si="6"/>
        <v>3890.587781453958</v>
      </c>
      <c r="P70" s="107">
        <f t="shared" si="6"/>
        <v>4547.658586734432</v>
      </c>
      <c r="Q70" s="81">
        <f t="shared" si="6"/>
        <v>4664.461660861723</v>
      </c>
      <c r="R70" s="81">
        <f t="shared" si="6"/>
        <v>5339.770787632028</v>
      </c>
      <c r="S70" s="81">
        <f t="shared" si="6"/>
        <v>5406.237802637016</v>
      </c>
      <c r="T70" s="81">
        <f t="shared" si="6"/>
        <v>6125.114625229134</v>
      </c>
      <c r="U70" s="82">
        <f t="shared" si="6"/>
        <v>7503.250191560581</v>
      </c>
      <c r="V70" s="104">
        <f t="shared" si="5"/>
        <v>3038.618568322112</v>
      </c>
      <c r="W70" s="99">
        <f t="shared" si="5"/>
        <v>4517.855640768295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2:107" ht="15" customHeight="1" thickBot="1">
      <c r="B71" s="136">
        <v>2400</v>
      </c>
      <c r="C71" s="137"/>
      <c r="D71" s="68">
        <f t="shared" si="7"/>
        <v>1636.806783394714</v>
      </c>
      <c r="E71" s="69">
        <f t="shared" si="7"/>
        <v>2262.861569905713</v>
      </c>
      <c r="F71" s="69">
        <f t="shared" si="7"/>
        <v>2874.5210482563007</v>
      </c>
      <c r="G71" s="69">
        <f t="shared" si="6"/>
        <v>3333.2372144986375</v>
      </c>
      <c r="H71" s="69">
        <f t="shared" si="6"/>
        <v>3450.3175099231635</v>
      </c>
      <c r="I71" s="69">
        <f t="shared" si="6"/>
        <v>3916.1239410525295</v>
      </c>
      <c r="J71" s="69">
        <f t="shared" si="6"/>
        <v>3995.029585438115</v>
      </c>
      <c r="K71" s="69">
        <f t="shared" si="6"/>
        <v>4511.061393686825</v>
      </c>
      <c r="L71" s="70">
        <f t="shared" si="6"/>
        <v>5471.397555605859</v>
      </c>
      <c r="M71" s="68">
        <f t="shared" si="6"/>
        <v>2317.891583872271</v>
      </c>
      <c r="N71" s="69">
        <f t="shared" si="6"/>
        <v>3216.3377358219354</v>
      </c>
      <c r="O71" s="69">
        <f t="shared" si="6"/>
        <v>4059.743771951956</v>
      </c>
      <c r="P71" s="107">
        <f t="shared" si="6"/>
        <v>4745.382873114189</v>
      </c>
      <c r="Q71" s="69">
        <f t="shared" si="6"/>
        <v>4867.264341768756</v>
      </c>
      <c r="R71" s="69">
        <f t="shared" si="6"/>
        <v>5571.934734920377</v>
      </c>
      <c r="S71" s="69">
        <f t="shared" si="6"/>
        <v>5641.291620142973</v>
      </c>
      <c r="T71" s="69">
        <f t="shared" si="6"/>
        <v>6391.423956760836</v>
      </c>
      <c r="U71" s="70">
        <f t="shared" si="6"/>
        <v>7829.478460758866</v>
      </c>
      <c r="V71" s="105">
        <f t="shared" si="5"/>
        <v>3170.7324191187254</v>
      </c>
      <c r="W71" s="102">
        <f t="shared" si="5"/>
        <v>4714.284146888655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</row>
    <row r="72" spans="2:107" ht="15" customHeight="1">
      <c r="B72" s="136">
        <v>2500</v>
      </c>
      <c r="C72" s="137"/>
      <c r="D72" s="68">
        <f t="shared" si="7"/>
        <v>1705.0070660361605</v>
      </c>
      <c r="E72" s="69">
        <f t="shared" si="7"/>
        <v>2357.147468651785</v>
      </c>
      <c r="F72" s="69">
        <f t="shared" si="7"/>
        <v>2994.292758600313</v>
      </c>
      <c r="G72" s="69">
        <f t="shared" si="6"/>
        <v>3472.1220984360807</v>
      </c>
      <c r="H72" s="69">
        <f t="shared" si="6"/>
        <v>3594.0807395032953</v>
      </c>
      <c r="I72" s="69">
        <f t="shared" si="6"/>
        <v>4079.2957719297183</v>
      </c>
      <c r="J72" s="69">
        <f t="shared" si="6"/>
        <v>4161.489151498037</v>
      </c>
      <c r="K72" s="69">
        <f t="shared" si="6"/>
        <v>4699.022285090443</v>
      </c>
      <c r="L72" s="70">
        <f t="shared" si="6"/>
        <v>5699.372453756104</v>
      </c>
      <c r="M72" s="68">
        <f t="shared" si="6"/>
        <v>2414.470399866949</v>
      </c>
      <c r="N72" s="69">
        <f t="shared" si="6"/>
        <v>3350.351808147849</v>
      </c>
      <c r="O72" s="69">
        <f t="shared" si="6"/>
        <v>4228.899762449954</v>
      </c>
      <c r="P72" s="107">
        <f t="shared" si="6"/>
        <v>4943.107159493948</v>
      </c>
      <c r="Q72" s="69">
        <f t="shared" si="6"/>
        <v>5070.0670226757875</v>
      </c>
      <c r="R72" s="69">
        <f t="shared" si="6"/>
        <v>5804.098682208727</v>
      </c>
      <c r="S72" s="69">
        <f t="shared" si="6"/>
        <v>5876.345437648931</v>
      </c>
      <c r="T72" s="69">
        <f t="shared" si="6"/>
        <v>6657.733288292537</v>
      </c>
      <c r="U72" s="70">
        <f t="shared" si="6"/>
        <v>8155.706729957153</v>
      </c>
      <c r="V72" s="100"/>
      <c r="W72" s="100"/>
      <c r="X72" s="10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</row>
    <row r="73" spans="2:107" ht="15" customHeight="1">
      <c r="B73" s="136">
        <v>2600</v>
      </c>
      <c r="C73" s="137"/>
      <c r="D73" s="68">
        <f t="shared" si="7"/>
        <v>1773.207348677607</v>
      </c>
      <c r="E73" s="69">
        <f t="shared" si="7"/>
        <v>2451.433367397856</v>
      </c>
      <c r="F73" s="69">
        <f t="shared" si="7"/>
        <v>3114.0644689443257</v>
      </c>
      <c r="G73" s="69">
        <f t="shared" si="6"/>
        <v>3611.006982373524</v>
      </c>
      <c r="H73" s="69">
        <f t="shared" si="6"/>
        <v>3737.843969083427</v>
      </c>
      <c r="I73" s="69">
        <f t="shared" si="6"/>
        <v>4242.467602806907</v>
      </c>
      <c r="J73" s="69">
        <f t="shared" si="6"/>
        <v>4327.948717557958</v>
      </c>
      <c r="K73" s="69">
        <f t="shared" si="6"/>
        <v>4886.983176494061</v>
      </c>
      <c r="L73" s="70">
        <f t="shared" si="6"/>
        <v>5927.347351906348</v>
      </c>
      <c r="M73" s="68">
        <f t="shared" si="6"/>
        <v>2511.049215861627</v>
      </c>
      <c r="N73" s="69">
        <f t="shared" si="6"/>
        <v>3484.365880473764</v>
      </c>
      <c r="O73" s="69">
        <f t="shared" si="6"/>
        <v>4398.055752947953</v>
      </c>
      <c r="P73" s="107">
        <f t="shared" si="6"/>
        <v>5140.831445873706</v>
      </c>
      <c r="Q73" s="69">
        <f t="shared" si="6"/>
        <v>5272.869703582819</v>
      </c>
      <c r="R73" s="69">
        <f t="shared" si="6"/>
        <v>6036.262629497076</v>
      </c>
      <c r="S73" s="69">
        <f t="shared" si="6"/>
        <v>6111.399255154887</v>
      </c>
      <c r="T73" s="69">
        <f t="shared" si="6"/>
        <v>6924.042619824238</v>
      </c>
      <c r="U73" s="70">
        <f t="shared" si="6"/>
        <v>8481.934999155439</v>
      </c>
      <c r="V73" s="100"/>
      <c r="W73" s="100"/>
      <c r="X73" s="10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2:107" ht="15" customHeight="1">
      <c r="B74" s="136">
        <v>2700</v>
      </c>
      <c r="C74" s="137"/>
      <c r="D74" s="68">
        <f t="shared" si="7"/>
        <v>1841.4076313190533</v>
      </c>
      <c r="E74" s="69">
        <f t="shared" si="7"/>
        <v>2545.7192661439276</v>
      </c>
      <c r="F74" s="69">
        <f t="shared" si="7"/>
        <v>3233.8361792883384</v>
      </c>
      <c r="G74" s="69">
        <f t="shared" si="6"/>
        <v>3749.891866310967</v>
      </c>
      <c r="H74" s="69">
        <f t="shared" si="6"/>
        <v>3881.607198663559</v>
      </c>
      <c r="I74" s="69">
        <f t="shared" si="6"/>
        <v>4405.639433684096</v>
      </c>
      <c r="J74" s="69">
        <f t="shared" si="6"/>
        <v>4494.4082836178795</v>
      </c>
      <c r="K74" s="69">
        <f t="shared" si="6"/>
        <v>5074.944067897677</v>
      </c>
      <c r="L74" s="70">
        <f t="shared" si="6"/>
        <v>6155.322250056593</v>
      </c>
      <c r="M74" s="68">
        <f t="shared" si="6"/>
        <v>2607.628031856305</v>
      </c>
      <c r="N74" s="69">
        <f t="shared" si="6"/>
        <v>3618.3799527996775</v>
      </c>
      <c r="O74" s="69">
        <f t="shared" si="6"/>
        <v>4567.211743445951</v>
      </c>
      <c r="P74" s="107">
        <f t="shared" si="6"/>
        <v>5338.555732253463</v>
      </c>
      <c r="Q74" s="69">
        <f t="shared" si="6"/>
        <v>5475.67238448985</v>
      </c>
      <c r="R74" s="69">
        <f t="shared" si="6"/>
        <v>6268.426576785425</v>
      </c>
      <c r="S74" s="69">
        <f t="shared" si="6"/>
        <v>6346.4530726608455</v>
      </c>
      <c r="T74" s="69">
        <f t="shared" si="6"/>
        <v>7190.351951355939</v>
      </c>
      <c r="U74" s="70">
        <f t="shared" si="6"/>
        <v>8808.163268353725</v>
      </c>
      <c r="V74" s="100"/>
      <c r="W74" s="100"/>
      <c r="X74" s="10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</row>
    <row r="75" spans="2:107" ht="15" customHeight="1">
      <c r="B75" s="136">
        <v>2800</v>
      </c>
      <c r="C75" s="137"/>
      <c r="D75" s="68">
        <f t="shared" si="7"/>
        <v>1909.6079139604997</v>
      </c>
      <c r="E75" s="69">
        <f t="shared" si="7"/>
        <v>2640.005164889999</v>
      </c>
      <c r="F75" s="69">
        <f t="shared" si="7"/>
        <v>3353.6078896323506</v>
      </c>
      <c r="G75" s="69">
        <f t="shared" si="6"/>
        <v>3888.7767502484103</v>
      </c>
      <c r="H75" s="69">
        <f t="shared" si="6"/>
        <v>4025.3704282436906</v>
      </c>
      <c r="I75" s="69">
        <f t="shared" si="6"/>
        <v>4568.811264561285</v>
      </c>
      <c r="J75" s="69">
        <f t="shared" si="6"/>
        <v>4660.867849677801</v>
      </c>
      <c r="K75" s="69">
        <f t="shared" si="6"/>
        <v>5262.904959301295</v>
      </c>
      <c r="L75" s="70">
        <f t="shared" si="6"/>
        <v>6383.297148206837</v>
      </c>
      <c r="M75" s="68">
        <f t="shared" si="6"/>
        <v>2704.2068478509827</v>
      </c>
      <c r="N75" s="69">
        <f t="shared" si="6"/>
        <v>3752.3940251255913</v>
      </c>
      <c r="O75" s="69">
        <f t="shared" si="6"/>
        <v>4736.367733943948</v>
      </c>
      <c r="P75" s="107">
        <f t="shared" si="6"/>
        <v>5536.280018633221</v>
      </c>
      <c r="Q75" s="69">
        <f t="shared" si="6"/>
        <v>5678.475065396881</v>
      </c>
      <c r="R75" s="69">
        <f t="shared" si="6"/>
        <v>6500.590524073774</v>
      </c>
      <c r="S75" s="69">
        <f t="shared" si="6"/>
        <v>6581.506890166802</v>
      </c>
      <c r="T75" s="69">
        <f t="shared" si="6"/>
        <v>7456.6612828876405</v>
      </c>
      <c r="U75" s="70">
        <f t="shared" si="6"/>
        <v>9134.391537552012</v>
      </c>
      <c r="V75" s="100"/>
      <c r="W75" s="100"/>
      <c r="X75" s="10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</row>
    <row r="76" spans="2:107" ht="15" customHeight="1">
      <c r="B76" s="136">
        <v>2900</v>
      </c>
      <c r="C76" s="137"/>
      <c r="D76" s="68">
        <f t="shared" si="7"/>
        <v>1977.808196601946</v>
      </c>
      <c r="E76" s="69">
        <f t="shared" si="7"/>
        <v>2734.29106363607</v>
      </c>
      <c r="F76" s="69">
        <f t="shared" si="7"/>
        <v>3473.3795999763634</v>
      </c>
      <c r="G76" s="69">
        <f t="shared" si="6"/>
        <v>4027.6616341858535</v>
      </c>
      <c r="H76" s="69">
        <f t="shared" si="6"/>
        <v>4169.133657823822</v>
      </c>
      <c r="I76" s="69">
        <f t="shared" si="6"/>
        <v>4731.983095438473</v>
      </c>
      <c r="J76" s="69">
        <f t="shared" si="6"/>
        <v>4827.327415737723</v>
      </c>
      <c r="K76" s="69">
        <f t="shared" si="6"/>
        <v>5450.865850704913</v>
      </c>
      <c r="L76" s="70">
        <f t="shared" si="6"/>
        <v>6611.27204635708</v>
      </c>
      <c r="M76" s="68">
        <f t="shared" si="6"/>
        <v>2800.7856638456606</v>
      </c>
      <c r="N76" s="69">
        <f t="shared" si="6"/>
        <v>3886.4080974515055</v>
      </c>
      <c r="O76" s="69">
        <f t="shared" si="6"/>
        <v>4905.523724441947</v>
      </c>
      <c r="P76" s="107">
        <f t="shared" si="6"/>
        <v>5734.004305012978</v>
      </c>
      <c r="Q76" s="69">
        <f t="shared" si="6"/>
        <v>5881.277746303914</v>
      </c>
      <c r="R76" s="69">
        <f t="shared" si="6"/>
        <v>6732.754471362123</v>
      </c>
      <c r="S76" s="69">
        <f t="shared" si="6"/>
        <v>6816.560707672759</v>
      </c>
      <c r="T76" s="69">
        <f t="shared" si="6"/>
        <v>7722.970614419342</v>
      </c>
      <c r="U76" s="70">
        <f t="shared" si="6"/>
        <v>9460.619806750297</v>
      </c>
      <c r="V76" s="100"/>
      <c r="W76" s="100"/>
      <c r="X76" s="10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7" spans="2:107" ht="15" customHeight="1" thickBot="1">
      <c r="B77" s="131">
        <v>3000</v>
      </c>
      <c r="C77" s="132"/>
      <c r="D77" s="71">
        <f t="shared" si="7"/>
        <v>2046.0084792433922</v>
      </c>
      <c r="E77" s="72">
        <f t="shared" si="7"/>
        <v>2828.5769623821416</v>
      </c>
      <c r="F77" s="72">
        <f t="shared" si="7"/>
        <v>3593.1513103203756</v>
      </c>
      <c r="G77" s="72">
        <f t="shared" si="6"/>
        <v>4166.546518123297</v>
      </c>
      <c r="H77" s="72">
        <f t="shared" si="6"/>
        <v>4312.896887403955</v>
      </c>
      <c r="I77" s="72">
        <f t="shared" si="6"/>
        <v>4895.154926315662</v>
      </c>
      <c r="J77" s="72">
        <f t="shared" si="6"/>
        <v>4993.786981797644</v>
      </c>
      <c r="K77" s="72">
        <f t="shared" si="6"/>
        <v>5638.826742108531</v>
      </c>
      <c r="L77" s="73">
        <f t="shared" si="6"/>
        <v>6839.246944507325</v>
      </c>
      <c r="M77" s="71">
        <f t="shared" si="6"/>
        <v>2897.364479840339</v>
      </c>
      <c r="N77" s="72">
        <f t="shared" si="6"/>
        <v>4020.4221697774196</v>
      </c>
      <c r="O77" s="72">
        <f t="shared" si="6"/>
        <v>5074.679714939945</v>
      </c>
      <c r="P77" s="109">
        <f t="shared" si="6"/>
        <v>5931.728591392736</v>
      </c>
      <c r="Q77" s="72">
        <f t="shared" si="6"/>
        <v>6084.080427210944</v>
      </c>
      <c r="R77" s="72">
        <f t="shared" si="6"/>
        <v>6964.918418650473</v>
      </c>
      <c r="S77" s="72">
        <f t="shared" si="6"/>
        <v>7051.614525178717</v>
      </c>
      <c r="T77" s="72">
        <f t="shared" si="6"/>
        <v>7989.279945951043</v>
      </c>
      <c r="U77" s="73">
        <f t="shared" si="6"/>
        <v>9786.848075948583</v>
      </c>
      <c r="V77" s="100"/>
      <c r="W77" s="100"/>
      <c r="X77" s="10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</row>
    <row r="78" spans="20:24" s="63" customFormat="1" ht="15" customHeight="1">
      <c r="T78" s="101"/>
      <c r="U78" s="101"/>
      <c r="V78" s="101"/>
      <c r="W78" s="101"/>
      <c r="X78" s="101"/>
    </row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</sheetData>
  <sheetProtection password="CEBE" sheet="1" objects="1" scenarios="1" selectLockedCells="1"/>
  <protectedRanges>
    <protectedRange sqref="F11:F13" name="Range1"/>
  </protectedRanges>
  <mergeCells count="76">
    <mergeCell ref="AT2:AU2"/>
    <mergeCell ref="C10:G10"/>
    <mergeCell ref="C11:E11"/>
    <mergeCell ref="C12:E12"/>
    <mergeCell ref="D2:I2"/>
    <mergeCell ref="S2:AA2"/>
    <mergeCell ref="AB2:AJ2"/>
    <mergeCell ref="AK2:AS2"/>
    <mergeCell ref="C13:E13"/>
    <mergeCell ref="C14:E14"/>
    <mergeCell ref="B17:C17"/>
    <mergeCell ref="D17:I17"/>
    <mergeCell ref="J17:R17"/>
    <mergeCell ref="S17:AA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D48:L48"/>
    <mergeCell ref="M48:U48"/>
    <mergeCell ref="V48:W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73:C73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61" r:id="rId2"/>
  <rowBreaks count="2" manualBreakCount="2">
    <brk id="77" max="255" man="1"/>
    <brk id="78" max="255" man="1"/>
  </rowBreaks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B78"/>
  <sheetViews>
    <sheetView zoomScale="75" zoomScaleNormal="75" zoomScalePageLayoutView="0" workbookViewId="0" topLeftCell="B7">
      <selection activeCell="F11" sqref="F11"/>
    </sheetView>
  </sheetViews>
  <sheetFormatPr defaultColWidth="9.140625" defaultRowHeight="12.75"/>
  <cols>
    <col min="1" max="1" width="15.00390625" style="41" hidden="1" customWidth="1"/>
    <col min="2" max="2" width="7.7109375" style="41" customWidth="1"/>
    <col min="3" max="3" width="6.7109375" style="41" customWidth="1"/>
    <col min="4" max="4" width="7.00390625" style="41" bestFit="1" customWidth="1"/>
    <col min="5" max="5" width="6.140625" style="41" customWidth="1"/>
    <col min="6" max="6" width="7.00390625" style="41" bestFit="1" customWidth="1"/>
    <col min="7" max="7" width="6.28125" style="41" customWidth="1"/>
    <col min="8" max="8" width="6.00390625" style="41" customWidth="1"/>
    <col min="9" max="11" width="6.140625" style="41" customWidth="1"/>
    <col min="12" max="13" width="6.00390625" style="41" customWidth="1"/>
    <col min="14" max="15" width="6.28125" style="41" customWidth="1"/>
    <col min="16" max="16" width="6.57421875" style="41" customWidth="1"/>
    <col min="17" max="17" width="6.00390625" style="41" customWidth="1"/>
    <col min="18" max="18" width="6.57421875" style="41" bestFit="1" customWidth="1"/>
    <col min="19" max="19" width="6.421875" style="41" customWidth="1"/>
    <col min="20" max="20" width="6.57421875" style="41" customWidth="1"/>
    <col min="21" max="21" width="6.140625" style="41" customWidth="1"/>
    <col min="22" max="22" width="6.00390625" style="41" customWidth="1"/>
    <col min="23" max="24" width="6.7109375" style="41" customWidth="1"/>
    <col min="25" max="25" width="6.8515625" style="41" customWidth="1"/>
    <col min="26" max="26" width="7.421875" style="41" customWidth="1"/>
    <col min="27" max="27" width="6.7109375" style="41" customWidth="1"/>
    <col min="28" max="28" width="7.7109375" style="41" customWidth="1"/>
    <col min="29" max="29" width="8.8515625" style="41" customWidth="1"/>
    <col min="30" max="30" width="9.00390625" style="41" bestFit="1" customWidth="1"/>
    <col min="31" max="31" width="9.00390625" style="41" customWidth="1"/>
    <col min="32" max="32" width="9.00390625" style="41" bestFit="1" customWidth="1"/>
    <col min="33" max="33" width="9.00390625" style="41" customWidth="1"/>
    <col min="34" max="35" width="9.00390625" style="41" bestFit="1" customWidth="1"/>
    <col min="36" max="16384" width="9.140625" style="41" customWidth="1"/>
  </cols>
  <sheetData>
    <row r="1" s="1" customFormat="1" ht="15" hidden="1"/>
    <row r="2" spans="1:47" s="1" customFormat="1" ht="15.75" customHeight="1" hidden="1">
      <c r="A2" s="2" t="s">
        <v>0</v>
      </c>
      <c r="B2" s="3"/>
      <c r="C2" s="3"/>
      <c r="D2" s="157" t="s">
        <v>1</v>
      </c>
      <c r="E2" s="158"/>
      <c r="F2" s="158"/>
      <c r="G2" s="158"/>
      <c r="H2" s="158"/>
      <c r="I2" s="159"/>
      <c r="J2" s="4"/>
      <c r="K2" s="5" t="s">
        <v>2</v>
      </c>
      <c r="L2" s="6"/>
      <c r="M2" s="6"/>
      <c r="N2" s="6"/>
      <c r="O2" s="6"/>
      <c r="P2" s="6"/>
      <c r="Q2" s="6"/>
      <c r="R2" s="7"/>
      <c r="S2" s="160" t="s">
        <v>9</v>
      </c>
      <c r="T2" s="158"/>
      <c r="U2" s="158"/>
      <c r="V2" s="158"/>
      <c r="W2" s="158"/>
      <c r="X2" s="158"/>
      <c r="Y2" s="158"/>
      <c r="Z2" s="158"/>
      <c r="AA2" s="159"/>
      <c r="AB2" s="160" t="s">
        <v>6</v>
      </c>
      <c r="AC2" s="158"/>
      <c r="AD2" s="158"/>
      <c r="AE2" s="158"/>
      <c r="AF2" s="158"/>
      <c r="AG2" s="158"/>
      <c r="AH2" s="158"/>
      <c r="AI2" s="158"/>
      <c r="AJ2" s="159"/>
      <c r="AK2" s="160" t="s">
        <v>7</v>
      </c>
      <c r="AL2" s="158"/>
      <c r="AM2" s="158"/>
      <c r="AN2" s="158"/>
      <c r="AO2" s="158"/>
      <c r="AP2" s="158"/>
      <c r="AQ2" s="158"/>
      <c r="AR2" s="158"/>
      <c r="AS2" s="159"/>
      <c r="AT2" s="152" t="s">
        <v>10</v>
      </c>
      <c r="AU2" s="153"/>
    </row>
    <row r="3" spans="1:47" s="1" customFormat="1" ht="15.75" hidden="1" thickBot="1">
      <c r="A3" s="8" t="s">
        <v>3</v>
      </c>
      <c r="B3" s="9"/>
      <c r="C3" s="9"/>
      <c r="D3" s="11">
        <v>300</v>
      </c>
      <c r="E3" s="11">
        <v>400</v>
      </c>
      <c r="F3" s="11">
        <v>500</v>
      </c>
      <c r="G3" s="11">
        <v>600</v>
      </c>
      <c r="H3" s="11">
        <v>700</v>
      </c>
      <c r="I3" s="12">
        <v>900</v>
      </c>
      <c r="J3" s="13">
        <v>200</v>
      </c>
      <c r="K3" s="14">
        <v>300</v>
      </c>
      <c r="L3" s="15">
        <v>400</v>
      </c>
      <c r="M3" s="15">
        <v>450</v>
      </c>
      <c r="N3" s="15">
        <v>500</v>
      </c>
      <c r="O3" s="15">
        <v>550</v>
      </c>
      <c r="P3" s="15">
        <v>600</v>
      </c>
      <c r="Q3" s="15">
        <v>700</v>
      </c>
      <c r="R3" s="16">
        <v>900</v>
      </c>
      <c r="S3" s="10">
        <v>200</v>
      </c>
      <c r="T3" s="11">
        <v>300</v>
      </c>
      <c r="U3" s="11">
        <v>400</v>
      </c>
      <c r="V3" s="11">
        <v>450</v>
      </c>
      <c r="W3" s="11">
        <v>500</v>
      </c>
      <c r="X3" s="11">
        <v>550</v>
      </c>
      <c r="Y3" s="11">
        <v>600</v>
      </c>
      <c r="Z3" s="11">
        <v>700</v>
      </c>
      <c r="AA3" s="12">
        <v>900</v>
      </c>
      <c r="AB3" s="13">
        <v>200</v>
      </c>
      <c r="AC3" s="11">
        <v>300</v>
      </c>
      <c r="AD3" s="15">
        <v>400</v>
      </c>
      <c r="AE3" s="15">
        <v>450</v>
      </c>
      <c r="AF3" s="15">
        <v>500</v>
      </c>
      <c r="AG3" s="15">
        <v>550</v>
      </c>
      <c r="AH3" s="15">
        <v>600</v>
      </c>
      <c r="AI3" s="15">
        <v>700</v>
      </c>
      <c r="AJ3" s="16">
        <v>900</v>
      </c>
      <c r="AK3" s="17">
        <v>200</v>
      </c>
      <c r="AL3" s="15">
        <v>300</v>
      </c>
      <c r="AM3" s="15">
        <v>400</v>
      </c>
      <c r="AN3" s="15">
        <v>450</v>
      </c>
      <c r="AO3" s="15">
        <v>500</v>
      </c>
      <c r="AP3" s="15">
        <v>550</v>
      </c>
      <c r="AQ3" s="15">
        <v>600</v>
      </c>
      <c r="AR3" s="15">
        <v>700</v>
      </c>
      <c r="AS3" s="35">
        <v>900</v>
      </c>
      <c r="AT3" s="90">
        <v>200</v>
      </c>
      <c r="AU3" s="90">
        <v>300</v>
      </c>
    </row>
    <row r="4" spans="1:47" s="1" customFormat="1" ht="15" hidden="1">
      <c r="A4" s="18" t="s">
        <v>4</v>
      </c>
      <c r="B4" s="19"/>
      <c r="C4" s="19"/>
      <c r="D4" s="43">
        <v>334</v>
      </c>
      <c r="E4" s="43">
        <v>421</v>
      </c>
      <c r="F4" s="43">
        <v>505</v>
      </c>
      <c r="G4" s="43">
        <v>587</v>
      </c>
      <c r="H4" s="43">
        <v>668</v>
      </c>
      <c r="I4" s="44">
        <v>828</v>
      </c>
      <c r="J4" s="20">
        <v>343</v>
      </c>
      <c r="K4" s="21">
        <v>506</v>
      </c>
      <c r="L4" s="22">
        <v>647</v>
      </c>
      <c r="M4" s="22">
        <v>758</v>
      </c>
      <c r="N4" s="22">
        <v>780</v>
      </c>
      <c r="O4" s="22">
        <v>904</v>
      </c>
      <c r="P4" s="21">
        <v>906</v>
      </c>
      <c r="Q4" s="21">
        <v>1026</v>
      </c>
      <c r="R4" s="23">
        <v>1250</v>
      </c>
      <c r="S4" s="53">
        <v>540</v>
      </c>
      <c r="T4" s="48">
        <v>769</v>
      </c>
      <c r="U4" s="49">
        <v>969</v>
      </c>
      <c r="V4" s="49">
        <v>1082</v>
      </c>
      <c r="W4" s="50">
        <v>1160</v>
      </c>
      <c r="X4" s="50">
        <v>1277</v>
      </c>
      <c r="Y4" s="50">
        <v>1343</v>
      </c>
      <c r="Z4" s="50">
        <v>1520</v>
      </c>
      <c r="AA4" s="51">
        <v>1858</v>
      </c>
      <c r="AB4" s="37">
        <v>685</v>
      </c>
      <c r="AC4" s="21">
        <v>947</v>
      </c>
      <c r="AD4" s="22">
        <v>1203</v>
      </c>
      <c r="AE4" s="22">
        <v>1395</v>
      </c>
      <c r="AF4" s="22">
        <v>1444</v>
      </c>
      <c r="AG4" s="22">
        <v>1639</v>
      </c>
      <c r="AH4" s="21">
        <v>1672</v>
      </c>
      <c r="AI4" s="21">
        <v>1888</v>
      </c>
      <c r="AJ4" s="36">
        <v>2290</v>
      </c>
      <c r="AK4" s="20">
        <v>970</v>
      </c>
      <c r="AL4" s="24">
        <v>1346</v>
      </c>
      <c r="AM4" s="25">
        <v>1699</v>
      </c>
      <c r="AN4" s="25">
        <v>1986</v>
      </c>
      <c r="AO4" s="25">
        <v>2037</v>
      </c>
      <c r="AP4" s="25">
        <v>2332</v>
      </c>
      <c r="AQ4" s="24">
        <v>2361</v>
      </c>
      <c r="AR4" s="24">
        <v>2675</v>
      </c>
      <c r="AS4" s="47">
        <v>3277</v>
      </c>
      <c r="AT4" s="91">
        <v>1327</v>
      </c>
      <c r="AU4" s="91">
        <v>1973</v>
      </c>
    </row>
    <row r="5" spans="1:47" s="1" customFormat="1" ht="15.75" hidden="1" thickBot="1">
      <c r="A5" s="18" t="s">
        <v>5</v>
      </c>
      <c r="B5" s="19"/>
      <c r="C5" s="19"/>
      <c r="D5" s="45">
        <v>1.3095</v>
      </c>
      <c r="E5" s="45">
        <v>1.3131</v>
      </c>
      <c r="F5" s="45">
        <v>1.3167</v>
      </c>
      <c r="G5" s="45">
        <v>1.3203</v>
      </c>
      <c r="H5" s="45">
        <v>1.3238</v>
      </c>
      <c r="I5" s="46">
        <v>1.3308</v>
      </c>
      <c r="J5" s="29">
        <v>1.3164</v>
      </c>
      <c r="K5" s="26">
        <v>1.2894</v>
      </c>
      <c r="L5" s="27">
        <v>1.2918</v>
      </c>
      <c r="M5" s="27">
        <v>1.29</v>
      </c>
      <c r="N5" s="27">
        <v>1.2941</v>
      </c>
      <c r="O5" s="27">
        <v>1.3</v>
      </c>
      <c r="P5" s="26">
        <v>1.2965</v>
      </c>
      <c r="Q5" s="26">
        <v>1.3022</v>
      </c>
      <c r="R5" s="28">
        <v>1.3136</v>
      </c>
      <c r="S5" s="54">
        <v>1.3134</v>
      </c>
      <c r="T5" s="30">
        <v>1.3134</v>
      </c>
      <c r="U5" s="32">
        <v>1.3217</v>
      </c>
      <c r="V5" s="32">
        <v>1.32</v>
      </c>
      <c r="W5" s="31">
        <v>1.3299</v>
      </c>
      <c r="X5" s="31">
        <v>1.34</v>
      </c>
      <c r="Y5" s="31">
        <v>1.3382</v>
      </c>
      <c r="Z5" s="31">
        <v>1.3434</v>
      </c>
      <c r="AA5" s="33">
        <v>1.3538</v>
      </c>
      <c r="AB5" s="52">
        <v>1.3098</v>
      </c>
      <c r="AC5" s="26">
        <v>1.309</v>
      </c>
      <c r="AD5" s="27">
        <v>1.3146</v>
      </c>
      <c r="AE5" s="27">
        <v>1.32</v>
      </c>
      <c r="AF5" s="27">
        <v>1.3201</v>
      </c>
      <c r="AG5" s="27">
        <v>1.33</v>
      </c>
      <c r="AH5" s="26">
        <v>1.3257</v>
      </c>
      <c r="AI5" s="26">
        <v>1.3305</v>
      </c>
      <c r="AJ5" s="38">
        <v>1.3401</v>
      </c>
      <c r="AK5" s="29">
        <v>1.2998</v>
      </c>
      <c r="AL5" s="39">
        <v>1.3031</v>
      </c>
      <c r="AM5" s="40">
        <v>1.3109</v>
      </c>
      <c r="AN5" s="40">
        <v>1.32</v>
      </c>
      <c r="AO5" s="40">
        <v>1.3187</v>
      </c>
      <c r="AP5" s="40">
        <v>1.33</v>
      </c>
      <c r="AQ5" s="39">
        <v>1.3265</v>
      </c>
      <c r="AR5" s="39">
        <v>1.3325</v>
      </c>
      <c r="AS5" s="42">
        <v>1.3445</v>
      </c>
      <c r="AT5" s="92">
        <v>1.3223</v>
      </c>
      <c r="AU5" s="92">
        <v>1.3223</v>
      </c>
    </row>
    <row r="6" spans="1:19" s="1" customFormat="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184" s="1" customFormat="1" ht="26.25">
      <c r="A7" s="59"/>
      <c r="B7" s="59"/>
      <c r="C7" s="59"/>
      <c r="D7" s="59"/>
      <c r="E7" s="59"/>
      <c r="F7" s="59"/>
      <c r="G7" s="60"/>
      <c r="H7" s="61"/>
      <c r="I7" s="61"/>
      <c r="J7" s="61"/>
      <c r="K7" s="61"/>
      <c r="L7" s="62"/>
      <c r="M7" s="6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</row>
    <row r="8" spans="1:184" s="1" customFormat="1" ht="15">
      <c r="A8" s="59"/>
      <c r="B8" s="59"/>
      <c r="C8" s="59"/>
      <c r="D8" s="59"/>
      <c r="E8" s="59"/>
      <c r="F8" s="59"/>
      <c r="G8" s="62"/>
      <c r="H8" s="62"/>
      <c r="I8" s="62"/>
      <c r="J8" s="62"/>
      <c r="K8" s="62"/>
      <c r="L8" s="62"/>
      <c r="M8" s="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4" s="1" customFormat="1" ht="15.75" thickBot="1">
      <c r="A9" s="59"/>
      <c r="B9" s="59"/>
      <c r="C9" s="59"/>
      <c r="D9" s="59"/>
      <c r="E9" s="59"/>
      <c r="F9" s="59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2:184" s="1" customFormat="1" ht="15" customHeight="1" thickBot="1">
      <c r="B10" s="59"/>
      <c r="C10" s="133" t="s">
        <v>40</v>
      </c>
      <c r="D10" s="134"/>
      <c r="E10" s="134"/>
      <c r="F10" s="134"/>
      <c r="G10" s="13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2:184" s="1" customFormat="1" ht="15">
      <c r="B11" s="59"/>
      <c r="C11" s="176" t="s">
        <v>41</v>
      </c>
      <c r="D11" s="177"/>
      <c r="E11" s="178"/>
      <c r="F11" s="56">
        <v>75</v>
      </c>
      <c r="G11" s="110" t="s">
        <v>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3:7" s="59" customFormat="1" ht="15">
      <c r="C12" s="154" t="s">
        <v>42</v>
      </c>
      <c r="D12" s="155"/>
      <c r="E12" s="156"/>
      <c r="F12" s="57">
        <v>65</v>
      </c>
      <c r="G12" s="111" t="s">
        <v>8</v>
      </c>
    </row>
    <row r="13" spans="3:7" s="59" customFormat="1" ht="15">
      <c r="C13" s="154" t="s">
        <v>43</v>
      </c>
      <c r="D13" s="155"/>
      <c r="E13" s="156"/>
      <c r="F13" s="57">
        <v>21</v>
      </c>
      <c r="G13" s="111" t="s">
        <v>8</v>
      </c>
    </row>
    <row r="14" spans="3:7" s="59" customFormat="1" ht="15.75" thickBot="1">
      <c r="C14" s="147" t="s">
        <v>44</v>
      </c>
      <c r="D14" s="148"/>
      <c r="E14" s="149"/>
      <c r="F14" s="58">
        <f>((F11-F13)-(F12-F13))/LN((F11-F13)/(F12-F13))</f>
        <v>48.8294571653426</v>
      </c>
      <c r="G14" s="112" t="s">
        <v>8</v>
      </c>
    </row>
    <row r="15" spans="2:13" s="59" customFormat="1" ht="24" customHeight="1">
      <c r="B15" s="88"/>
      <c r="C15" s="88"/>
      <c r="D15" s="87"/>
      <c r="E15" s="89"/>
      <c r="L15" s="85"/>
      <c r="M15" s="85"/>
    </row>
    <row r="16" spans="2:184" s="1" customFormat="1" ht="16.5" thickBot="1">
      <c r="B16" s="128" t="s">
        <v>45</v>
      </c>
      <c r="C16" s="59"/>
      <c r="D16" s="59"/>
      <c r="E16" s="59"/>
      <c r="F16" s="59"/>
      <c r="G16" s="59"/>
      <c r="H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2:107" s="1" customFormat="1" ht="16.5" customHeight="1">
      <c r="B17" s="140" t="s">
        <v>46</v>
      </c>
      <c r="C17" s="130"/>
      <c r="D17" s="150" t="s">
        <v>49</v>
      </c>
      <c r="E17" s="150"/>
      <c r="F17" s="150"/>
      <c r="G17" s="150"/>
      <c r="H17" s="150"/>
      <c r="I17" s="151"/>
      <c r="J17" s="145" t="s">
        <v>50</v>
      </c>
      <c r="K17" s="150"/>
      <c r="L17" s="150"/>
      <c r="M17" s="150"/>
      <c r="N17" s="150"/>
      <c r="O17" s="150"/>
      <c r="P17" s="150"/>
      <c r="Q17" s="150"/>
      <c r="R17" s="151"/>
      <c r="S17" s="140" t="s">
        <v>51</v>
      </c>
      <c r="T17" s="129"/>
      <c r="U17" s="129"/>
      <c r="V17" s="129"/>
      <c r="W17" s="129"/>
      <c r="X17" s="129"/>
      <c r="Y17" s="129"/>
      <c r="Z17" s="129"/>
      <c r="AA17" s="13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2:107" s="1" customFormat="1" ht="16.5" customHeight="1">
      <c r="B18" s="141" t="s">
        <v>47</v>
      </c>
      <c r="C18" s="142"/>
      <c r="D18" s="113">
        <v>300</v>
      </c>
      <c r="E18" s="113">
        <v>400</v>
      </c>
      <c r="F18" s="113">
        <v>500</v>
      </c>
      <c r="G18" s="113">
        <v>600</v>
      </c>
      <c r="H18" s="113">
        <v>700</v>
      </c>
      <c r="I18" s="114">
        <v>900</v>
      </c>
      <c r="J18" s="115">
        <v>200</v>
      </c>
      <c r="K18" s="113">
        <v>300</v>
      </c>
      <c r="L18" s="113">
        <v>400</v>
      </c>
      <c r="M18" s="113">
        <v>450</v>
      </c>
      <c r="N18" s="113">
        <v>500</v>
      </c>
      <c r="O18" s="113">
        <v>550</v>
      </c>
      <c r="P18" s="113">
        <v>600</v>
      </c>
      <c r="Q18" s="113">
        <v>700</v>
      </c>
      <c r="R18" s="114">
        <v>900</v>
      </c>
      <c r="S18" s="115">
        <v>200</v>
      </c>
      <c r="T18" s="113">
        <v>300</v>
      </c>
      <c r="U18" s="113">
        <v>400</v>
      </c>
      <c r="V18" s="113">
        <v>450</v>
      </c>
      <c r="W18" s="113">
        <v>500</v>
      </c>
      <c r="X18" s="113">
        <v>550</v>
      </c>
      <c r="Y18" s="113">
        <v>600</v>
      </c>
      <c r="Z18" s="113">
        <v>700</v>
      </c>
      <c r="AA18" s="116">
        <v>900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2:107" s="1" customFormat="1" ht="16.5" customHeight="1" thickBot="1">
      <c r="B19" s="143" t="s">
        <v>48</v>
      </c>
      <c r="C19" s="144"/>
      <c r="D19" s="117"/>
      <c r="E19" s="117"/>
      <c r="F19" s="117"/>
      <c r="G19" s="117"/>
      <c r="H19" s="117"/>
      <c r="I19" s="118"/>
      <c r="J19" s="119"/>
      <c r="K19" s="117"/>
      <c r="L19" s="117"/>
      <c r="M19" s="117"/>
      <c r="N19" s="117"/>
      <c r="O19" s="117"/>
      <c r="P19" s="117"/>
      <c r="Q19" s="117"/>
      <c r="R19" s="118"/>
      <c r="S19" s="119"/>
      <c r="T19" s="117"/>
      <c r="U19" s="117"/>
      <c r="V19" s="117"/>
      <c r="W19" s="117"/>
      <c r="X19" s="117"/>
      <c r="Y19" s="117"/>
      <c r="Z19" s="117"/>
      <c r="AA19" s="120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2:107" s="1" customFormat="1" ht="15">
      <c r="B20" s="138">
        <v>400</v>
      </c>
      <c r="C20" s="139"/>
      <c r="D20" s="65">
        <f aca="true" t="shared" si="0" ref="D20:S35">(($F$14/50)^D$5)*(D$4/1000*$B20)</f>
        <v>129.5192081685091</v>
      </c>
      <c r="E20" s="66">
        <f t="shared" si="0"/>
        <v>163.24232531400918</v>
      </c>
      <c r="F20" s="66">
        <f t="shared" si="0"/>
        <v>195.79654208695086</v>
      </c>
      <c r="G20" s="66">
        <f t="shared" si="0"/>
        <v>227.56983965615262</v>
      </c>
      <c r="H20" s="66">
        <f t="shared" si="0"/>
        <v>258.9506803307391</v>
      </c>
      <c r="I20" s="67">
        <f t="shared" si="0"/>
        <v>320.92157424056404</v>
      </c>
      <c r="J20" s="74">
        <f t="shared" si="0"/>
        <v>132.98750735786135</v>
      </c>
      <c r="K20" s="66">
        <f t="shared" si="0"/>
        <v>196.31117461774429</v>
      </c>
      <c r="L20" s="81">
        <f t="shared" si="0"/>
        <v>251.00021530325122</v>
      </c>
      <c r="M20" s="81">
        <f t="shared" si="0"/>
        <v>294.074615305422</v>
      </c>
      <c r="N20" s="81">
        <f>(($F$14/50)^N$5)*(N$4/1000*$B20)</f>
        <v>302.5803726328193</v>
      </c>
      <c r="O20" s="81">
        <f>(($F$14/50)^O$5)*(O$4/1000*$B20)</f>
        <v>350.6338831004128</v>
      </c>
      <c r="P20" s="66">
        <f aca="true" t="shared" si="1" ref="P20:AA35">(($F$14/50)^P$5)*(P$4/1000*$B20)</f>
        <v>351.43875918700655</v>
      </c>
      <c r="Q20" s="66">
        <f t="shared" si="1"/>
        <v>397.93320318390096</v>
      </c>
      <c r="R20" s="77">
        <f t="shared" si="1"/>
        <v>484.6804981644969</v>
      </c>
      <c r="S20" s="65">
        <f t="shared" si="1"/>
        <v>209.38296722956287</v>
      </c>
      <c r="T20" s="66">
        <f t="shared" si="1"/>
        <v>298.17685518432194</v>
      </c>
      <c r="U20" s="66">
        <f t="shared" si="1"/>
        <v>375.65223402916666</v>
      </c>
      <c r="V20" s="69">
        <f t="shared" si="1"/>
        <v>419.47583717033103</v>
      </c>
      <c r="W20" s="66">
        <f t="shared" si="1"/>
        <v>449.60985881444316</v>
      </c>
      <c r="X20" s="66">
        <f t="shared" si="1"/>
        <v>494.84002913507936</v>
      </c>
      <c r="Y20" s="66">
        <f t="shared" si="1"/>
        <v>520.4373511583857</v>
      </c>
      <c r="Z20" s="66">
        <f t="shared" si="1"/>
        <v>588.9555719910022</v>
      </c>
      <c r="AA20" s="67">
        <f t="shared" si="1"/>
        <v>719.7433489295255</v>
      </c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2:107" s="1" customFormat="1" ht="15">
      <c r="B21" s="136">
        <v>500</v>
      </c>
      <c r="C21" s="137"/>
      <c r="D21" s="68">
        <f t="shared" si="0"/>
        <v>161.8990102106364</v>
      </c>
      <c r="E21" s="69">
        <f t="shared" si="0"/>
        <v>204.05290664251146</v>
      </c>
      <c r="F21" s="69">
        <f t="shared" si="0"/>
        <v>244.74567760868857</v>
      </c>
      <c r="G21" s="69">
        <f>(($F$14/50)^G$5)*(G$4/1000*$B21)</f>
        <v>284.4622995701908</v>
      </c>
      <c r="H21" s="69">
        <f t="shared" si="0"/>
        <v>323.68835041342385</v>
      </c>
      <c r="I21" s="70">
        <f t="shared" si="0"/>
        <v>401.15196780070505</v>
      </c>
      <c r="J21" s="75">
        <f t="shared" si="0"/>
        <v>166.23438419732665</v>
      </c>
      <c r="K21" s="69">
        <f t="shared" si="0"/>
        <v>245.38896827218036</v>
      </c>
      <c r="L21" s="69">
        <f t="shared" si="0"/>
        <v>313.750269129064</v>
      </c>
      <c r="M21" s="69">
        <f t="shared" si="0"/>
        <v>367.5932691317775</v>
      </c>
      <c r="N21" s="69">
        <f t="shared" si="0"/>
        <v>378.2254657910242</v>
      </c>
      <c r="O21" s="69">
        <f t="shared" si="0"/>
        <v>438.29235387551597</v>
      </c>
      <c r="P21" s="69">
        <f t="shared" si="0"/>
        <v>439.29844898375814</v>
      </c>
      <c r="Q21" s="69">
        <f t="shared" si="0"/>
        <v>497.41650397987615</v>
      </c>
      <c r="R21" s="78">
        <f t="shared" si="0"/>
        <v>605.850622705621</v>
      </c>
      <c r="S21" s="68">
        <f t="shared" si="0"/>
        <v>261.7287090369536</v>
      </c>
      <c r="T21" s="69">
        <f t="shared" si="1"/>
        <v>372.7210689804024</v>
      </c>
      <c r="U21" s="69">
        <f t="shared" si="1"/>
        <v>469.5652925364584</v>
      </c>
      <c r="V21" s="69">
        <f t="shared" si="1"/>
        <v>524.3447964629138</v>
      </c>
      <c r="W21" s="69">
        <f t="shared" si="1"/>
        <v>562.012323518054</v>
      </c>
      <c r="X21" s="69">
        <f t="shared" si="1"/>
        <v>618.5500364188493</v>
      </c>
      <c r="Y21" s="69">
        <f t="shared" si="1"/>
        <v>650.546688947982</v>
      </c>
      <c r="Z21" s="69">
        <f t="shared" si="1"/>
        <v>736.1944649887528</v>
      </c>
      <c r="AA21" s="70">
        <f t="shared" si="1"/>
        <v>899.6791861619068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2:107" s="1" customFormat="1" ht="15">
      <c r="B22" s="136">
        <v>600</v>
      </c>
      <c r="C22" s="137"/>
      <c r="D22" s="68">
        <f t="shared" si="0"/>
        <v>194.27881225276366</v>
      </c>
      <c r="E22" s="69">
        <f t="shared" si="0"/>
        <v>244.86348797101374</v>
      </c>
      <c r="F22" s="69">
        <f t="shared" si="0"/>
        <v>293.69481313042627</v>
      </c>
      <c r="G22" s="69">
        <f t="shared" si="0"/>
        <v>341.35475948422896</v>
      </c>
      <c r="H22" s="69">
        <f t="shared" si="0"/>
        <v>388.42602049610866</v>
      </c>
      <c r="I22" s="70">
        <f t="shared" si="0"/>
        <v>481.382361360846</v>
      </c>
      <c r="J22" s="75">
        <f t="shared" si="0"/>
        <v>199.48126103679198</v>
      </c>
      <c r="K22" s="69">
        <f t="shared" si="0"/>
        <v>294.4667619266164</v>
      </c>
      <c r="L22" s="69">
        <f t="shared" si="0"/>
        <v>376.5003229548768</v>
      </c>
      <c r="M22" s="69">
        <f t="shared" si="0"/>
        <v>441.11192295813305</v>
      </c>
      <c r="N22" s="69">
        <f t="shared" si="0"/>
        <v>453.870558949229</v>
      </c>
      <c r="O22" s="69">
        <f t="shared" si="0"/>
        <v>525.9508246506192</v>
      </c>
      <c r="P22" s="69">
        <f t="shared" si="0"/>
        <v>527.1581387805098</v>
      </c>
      <c r="Q22" s="69">
        <f t="shared" si="0"/>
        <v>596.8998047758514</v>
      </c>
      <c r="R22" s="78">
        <f t="shared" si="0"/>
        <v>727.0207472467453</v>
      </c>
      <c r="S22" s="68">
        <f t="shared" si="0"/>
        <v>314.0744508443443</v>
      </c>
      <c r="T22" s="69">
        <f t="shared" si="1"/>
        <v>447.26528277648293</v>
      </c>
      <c r="U22" s="69">
        <f t="shared" si="1"/>
        <v>563.4783510437501</v>
      </c>
      <c r="V22" s="69">
        <f t="shared" si="1"/>
        <v>629.2137557554965</v>
      </c>
      <c r="W22" s="69">
        <f t="shared" si="1"/>
        <v>674.4147882216648</v>
      </c>
      <c r="X22" s="69">
        <f t="shared" si="1"/>
        <v>742.2600437026191</v>
      </c>
      <c r="Y22" s="69">
        <f t="shared" si="1"/>
        <v>780.6560267375785</v>
      </c>
      <c r="Z22" s="69">
        <f t="shared" si="1"/>
        <v>883.4333579865033</v>
      </c>
      <c r="AA22" s="70">
        <f t="shared" si="1"/>
        <v>1079.615023394288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2:107" s="1" customFormat="1" ht="15">
      <c r="B23" s="136">
        <v>700</v>
      </c>
      <c r="C23" s="137"/>
      <c r="D23" s="68">
        <f t="shared" si="0"/>
        <v>226.65861429489095</v>
      </c>
      <c r="E23" s="69">
        <f t="shared" si="0"/>
        <v>285.674069299516</v>
      </c>
      <c r="F23" s="69">
        <f t="shared" si="0"/>
        <v>342.643948652164</v>
      </c>
      <c r="G23" s="69">
        <f t="shared" si="0"/>
        <v>398.2472193982671</v>
      </c>
      <c r="H23" s="69">
        <f t="shared" si="0"/>
        <v>453.1636905787934</v>
      </c>
      <c r="I23" s="70">
        <f t="shared" si="0"/>
        <v>561.6127549209871</v>
      </c>
      <c r="J23" s="75">
        <f t="shared" si="0"/>
        <v>232.72813787625734</v>
      </c>
      <c r="K23" s="69">
        <f t="shared" si="0"/>
        <v>343.54455558105246</v>
      </c>
      <c r="L23" s="69">
        <f t="shared" si="0"/>
        <v>439.25037678068963</v>
      </c>
      <c r="M23" s="69">
        <f t="shared" si="0"/>
        <v>514.6305767844885</v>
      </c>
      <c r="N23" s="69">
        <f t="shared" si="0"/>
        <v>529.5156521074339</v>
      </c>
      <c r="O23" s="69">
        <f t="shared" si="0"/>
        <v>613.6092954257224</v>
      </c>
      <c r="P23" s="69">
        <f t="shared" si="0"/>
        <v>615.0178285772614</v>
      </c>
      <c r="Q23" s="69">
        <f t="shared" si="0"/>
        <v>696.3831055718267</v>
      </c>
      <c r="R23" s="78">
        <f t="shared" si="0"/>
        <v>848.1908717878696</v>
      </c>
      <c r="S23" s="68">
        <f t="shared" si="0"/>
        <v>366.420192651735</v>
      </c>
      <c r="T23" s="69">
        <f t="shared" si="1"/>
        <v>521.8094965725635</v>
      </c>
      <c r="U23" s="69">
        <f t="shared" si="1"/>
        <v>657.3914095510416</v>
      </c>
      <c r="V23" s="69">
        <f t="shared" si="1"/>
        <v>734.0827150480794</v>
      </c>
      <c r="W23" s="69">
        <f t="shared" si="1"/>
        <v>786.8172529252756</v>
      </c>
      <c r="X23" s="69">
        <f t="shared" si="1"/>
        <v>865.970050986389</v>
      </c>
      <c r="Y23" s="69">
        <f t="shared" si="1"/>
        <v>910.7653645271749</v>
      </c>
      <c r="Z23" s="69">
        <f t="shared" si="1"/>
        <v>1030.6722509842539</v>
      </c>
      <c r="AA23" s="70">
        <f t="shared" si="1"/>
        <v>1259.5508606266696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s="1" customFormat="1" ht="15">
      <c r="B24" s="136">
        <v>800</v>
      </c>
      <c r="C24" s="137"/>
      <c r="D24" s="68">
        <f t="shared" si="0"/>
        <v>259.0384163370182</v>
      </c>
      <c r="E24" s="69">
        <f t="shared" si="0"/>
        <v>326.48465062801836</v>
      </c>
      <c r="F24" s="69">
        <f t="shared" si="0"/>
        <v>391.59308417390173</v>
      </c>
      <c r="G24" s="69">
        <f t="shared" si="0"/>
        <v>455.13967931230525</v>
      </c>
      <c r="H24" s="69">
        <f t="shared" si="0"/>
        <v>517.9013606614782</v>
      </c>
      <c r="I24" s="70">
        <f t="shared" si="0"/>
        <v>641.8431484811281</v>
      </c>
      <c r="J24" s="75">
        <f t="shared" si="0"/>
        <v>265.9750147157227</v>
      </c>
      <c r="K24" s="69">
        <f t="shared" si="0"/>
        <v>392.62234923548857</v>
      </c>
      <c r="L24" s="69">
        <f t="shared" si="0"/>
        <v>502.00043060650245</v>
      </c>
      <c r="M24" s="69">
        <f t="shared" si="0"/>
        <v>588.149230610844</v>
      </c>
      <c r="N24" s="69">
        <f t="shared" si="0"/>
        <v>605.1607452656386</v>
      </c>
      <c r="O24" s="69">
        <f t="shared" si="0"/>
        <v>701.2677662008256</v>
      </c>
      <c r="P24" s="69">
        <f t="shared" si="0"/>
        <v>702.8775183740131</v>
      </c>
      <c r="Q24" s="69">
        <f t="shared" si="0"/>
        <v>795.8664063678019</v>
      </c>
      <c r="R24" s="78">
        <f t="shared" si="0"/>
        <v>969.3609963289938</v>
      </c>
      <c r="S24" s="68">
        <f t="shared" si="0"/>
        <v>418.76593445912573</v>
      </c>
      <c r="T24" s="69">
        <f t="shared" si="1"/>
        <v>596.3537103686439</v>
      </c>
      <c r="U24" s="69">
        <f t="shared" si="1"/>
        <v>751.3044680583333</v>
      </c>
      <c r="V24" s="69">
        <f t="shared" si="1"/>
        <v>838.9516743406621</v>
      </c>
      <c r="W24" s="69">
        <f t="shared" si="1"/>
        <v>899.2197176288863</v>
      </c>
      <c r="X24" s="69">
        <f t="shared" si="1"/>
        <v>989.6800582701587</v>
      </c>
      <c r="Y24" s="69">
        <f t="shared" si="1"/>
        <v>1040.8747023167714</v>
      </c>
      <c r="Z24" s="69">
        <f t="shared" si="1"/>
        <v>1177.9111439820044</v>
      </c>
      <c r="AA24" s="70">
        <f t="shared" si="1"/>
        <v>1439.486697859051</v>
      </c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s="1" customFormat="1" ht="15">
      <c r="B25" s="136">
        <v>900</v>
      </c>
      <c r="C25" s="137"/>
      <c r="D25" s="68">
        <f t="shared" si="0"/>
        <v>291.4182183791455</v>
      </c>
      <c r="E25" s="69">
        <f t="shared" si="0"/>
        <v>367.2952319565206</v>
      </c>
      <c r="F25" s="69">
        <f t="shared" si="0"/>
        <v>440.5422196956394</v>
      </c>
      <c r="G25" s="69">
        <f t="shared" si="0"/>
        <v>512.0321392263434</v>
      </c>
      <c r="H25" s="69">
        <f t="shared" si="0"/>
        <v>582.639030744163</v>
      </c>
      <c r="I25" s="70">
        <f t="shared" si="0"/>
        <v>722.0735420412691</v>
      </c>
      <c r="J25" s="75">
        <f t="shared" si="0"/>
        <v>299.221891555188</v>
      </c>
      <c r="K25" s="69">
        <f t="shared" si="0"/>
        <v>441.7001428899246</v>
      </c>
      <c r="L25" s="69">
        <f t="shared" si="0"/>
        <v>564.7504844323153</v>
      </c>
      <c r="M25" s="69">
        <f t="shared" si="0"/>
        <v>661.6678844371996</v>
      </c>
      <c r="N25" s="69">
        <f t="shared" si="0"/>
        <v>680.8058384238435</v>
      </c>
      <c r="O25" s="69">
        <f t="shared" si="0"/>
        <v>788.9262369759288</v>
      </c>
      <c r="P25" s="69">
        <f t="shared" si="0"/>
        <v>790.7372081707647</v>
      </c>
      <c r="Q25" s="69">
        <f t="shared" si="0"/>
        <v>895.3497071637771</v>
      </c>
      <c r="R25" s="78">
        <f t="shared" si="0"/>
        <v>1090.531120870118</v>
      </c>
      <c r="S25" s="68">
        <f t="shared" si="0"/>
        <v>471.1116762665165</v>
      </c>
      <c r="T25" s="69">
        <f t="shared" si="1"/>
        <v>670.8979241647244</v>
      </c>
      <c r="U25" s="69">
        <f t="shared" si="1"/>
        <v>845.2175265656251</v>
      </c>
      <c r="V25" s="69">
        <f t="shared" si="1"/>
        <v>943.8206336332449</v>
      </c>
      <c r="W25" s="69">
        <f t="shared" si="1"/>
        <v>1011.6221823324972</v>
      </c>
      <c r="X25" s="69">
        <f t="shared" si="1"/>
        <v>1113.3900655539287</v>
      </c>
      <c r="Y25" s="69">
        <f t="shared" si="1"/>
        <v>1170.9840401063677</v>
      </c>
      <c r="Z25" s="69">
        <f t="shared" si="1"/>
        <v>1325.150036979755</v>
      </c>
      <c r="AA25" s="70">
        <f t="shared" si="1"/>
        <v>1619.4225350914323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2:107" s="1" customFormat="1" ht="15.75" thickBot="1">
      <c r="B26" s="136">
        <v>1000</v>
      </c>
      <c r="C26" s="137"/>
      <c r="D26" s="71">
        <f t="shared" si="0"/>
        <v>323.7980204212728</v>
      </c>
      <c r="E26" s="72">
        <f t="shared" si="0"/>
        <v>408.1058132850229</v>
      </c>
      <c r="F26" s="72">
        <f t="shared" si="0"/>
        <v>489.49135521737713</v>
      </c>
      <c r="G26" s="72">
        <f t="shared" si="0"/>
        <v>568.9245991403816</v>
      </c>
      <c r="H26" s="72">
        <f t="shared" si="0"/>
        <v>647.3767008268477</v>
      </c>
      <c r="I26" s="73">
        <f t="shared" si="0"/>
        <v>802.3039356014101</v>
      </c>
      <c r="J26" s="76">
        <f t="shared" si="0"/>
        <v>332.4687683946533</v>
      </c>
      <c r="K26" s="72">
        <f t="shared" si="0"/>
        <v>490.7779365443607</v>
      </c>
      <c r="L26" s="72">
        <f t="shared" si="0"/>
        <v>627.500538258128</v>
      </c>
      <c r="M26" s="72">
        <f>(($F$14/50)^M$5)*(M$4/1000*$B26)</f>
        <v>735.186538263555</v>
      </c>
      <c r="N26" s="72">
        <f t="shared" si="0"/>
        <v>756.4509315820484</v>
      </c>
      <c r="O26" s="72">
        <f t="shared" si="0"/>
        <v>876.5847077510319</v>
      </c>
      <c r="P26" s="72">
        <f t="shared" si="0"/>
        <v>878.5968979675163</v>
      </c>
      <c r="Q26" s="72">
        <f t="shared" si="0"/>
        <v>994.8330079597523</v>
      </c>
      <c r="R26" s="79">
        <f t="shared" si="0"/>
        <v>1211.701245411242</v>
      </c>
      <c r="S26" s="71">
        <f t="shared" si="0"/>
        <v>523.4574180739072</v>
      </c>
      <c r="T26" s="72">
        <f t="shared" si="1"/>
        <v>745.4421379608048</v>
      </c>
      <c r="U26" s="72">
        <f t="shared" si="1"/>
        <v>939.1305850729168</v>
      </c>
      <c r="V26" s="72">
        <f t="shared" si="1"/>
        <v>1048.6895929258276</v>
      </c>
      <c r="W26" s="72">
        <f t="shared" si="1"/>
        <v>1124.024647036108</v>
      </c>
      <c r="X26" s="72">
        <f t="shared" si="1"/>
        <v>1237.1000728376987</v>
      </c>
      <c r="Y26" s="72">
        <f t="shared" si="1"/>
        <v>1301.093377895964</v>
      </c>
      <c r="Z26" s="72">
        <f t="shared" si="1"/>
        <v>1472.3889299775055</v>
      </c>
      <c r="AA26" s="73">
        <f t="shared" si="1"/>
        <v>1799.3583723238137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s="1" customFormat="1" ht="15">
      <c r="B27" s="136">
        <v>1100</v>
      </c>
      <c r="C27" s="137"/>
      <c r="D27" s="80">
        <f t="shared" si="0"/>
        <v>356.17782246340005</v>
      </c>
      <c r="E27" s="81">
        <f t="shared" si="0"/>
        <v>448.91639461352514</v>
      </c>
      <c r="F27" s="81">
        <f t="shared" si="0"/>
        <v>538.4404907391148</v>
      </c>
      <c r="G27" s="81">
        <f t="shared" si="0"/>
        <v>625.8170590544197</v>
      </c>
      <c r="H27" s="81">
        <f t="shared" si="0"/>
        <v>712.1143709095326</v>
      </c>
      <c r="I27" s="82">
        <f t="shared" si="0"/>
        <v>882.5343291615511</v>
      </c>
      <c r="J27" s="83">
        <f t="shared" si="0"/>
        <v>365.71564523411865</v>
      </c>
      <c r="K27" s="81">
        <f t="shared" si="0"/>
        <v>539.8557301987968</v>
      </c>
      <c r="L27" s="81">
        <f t="shared" si="0"/>
        <v>690.2505920839409</v>
      </c>
      <c r="M27" s="81">
        <f t="shared" si="0"/>
        <v>808.7051920899105</v>
      </c>
      <c r="N27" s="81">
        <f t="shared" si="0"/>
        <v>832.0960247402531</v>
      </c>
      <c r="O27" s="81">
        <f t="shared" si="0"/>
        <v>964.2431785261351</v>
      </c>
      <c r="P27" s="81">
        <f t="shared" si="0"/>
        <v>966.456587764268</v>
      </c>
      <c r="Q27" s="81">
        <f t="shared" si="0"/>
        <v>1094.3163087557277</v>
      </c>
      <c r="R27" s="84">
        <f t="shared" si="0"/>
        <v>1332.8713699523664</v>
      </c>
      <c r="S27" s="80">
        <f t="shared" si="0"/>
        <v>575.8031598812979</v>
      </c>
      <c r="T27" s="81">
        <f t="shared" si="1"/>
        <v>819.9863517568853</v>
      </c>
      <c r="U27" s="81">
        <f t="shared" si="1"/>
        <v>1033.0436435802083</v>
      </c>
      <c r="V27" s="81">
        <f t="shared" si="1"/>
        <v>1153.5585522184103</v>
      </c>
      <c r="W27" s="81">
        <f t="shared" si="1"/>
        <v>1236.4271117397188</v>
      </c>
      <c r="X27" s="81">
        <f t="shared" si="1"/>
        <v>1360.8100801214682</v>
      </c>
      <c r="Y27" s="81">
        <f t="shared" si="1"/>
        <v>1431.2027156855604</v>
      </c>
      <c r="Z27" s="81">
        <f t="shared" si="1"/>
        <v>1619.627822975256</v>
      </c>
      <c r="AA27" s="82">
        <f t="shared" si="1"/>
        <v>1979.2942095561953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s="1" customFormat="1" ht="15">
      <c r="B28" s="136">
        <v>1200</v>
      </c>
      <c r="C28" s="137"/>
      <c r="D28" s="68">
        <f t="shared" si="0"/>
        <v>388.5576245055273</v>
      </c>
      <c r="E28" s="69">
        <f t="shared" si="0"/>
        <v>489.7269759420275</v>
      </c>
      <c r="F28" s="69">
        <f t="shared" si="0"/>
        <v>587.3896262608525</v>
      </c>
      <c r="G28" s="69">
        <f t="shared" si="0"/>
        <v>682.7095189684579</v>
      </c>
      <c r="H28" s="69">
        <f t="shared" si="0"/>
        <v>776.8520409922173</v>
      </c>
      <c r="I28" s="70">
        <f t="shared" si="0"/>
        <v>962.764722721692</v>
      </c>
      <c r="J28" s="75">
        <f t="shared" si="0"/>
        <v>398.96252207358395</v>
      </c>
      <c r="K28" s="69">
        <f t="shared" si="0"/>
        <v>588.9335238532328</v>
      </c>
      <c r="L28" s="69">
        <f t="shared" si="0"/>
        <v>753.0006459097536</v>
      </c>
      <c r="M28" s="69">
        <f t="shared" si="0"/>
        <v>882.2238459162661</v>
      </c>
      <c r="N28" s="69">
        <f t="shared" si="0"/>
        <v>907.741117898458</v>
      </c>
      <c r="O28" s="69">
        <f t="shared" si="0"/>
        <v>1051.9016493012384</v>
      </c>
      <c r="P28" s="69">
        <f t="shared" si="0"/>
        <v>1054.3162775610197</v>
      </c>
      <c r="Q28" s="69">
        <f t="shared" si="0"/>
        <v>1193.7996095517028</v>
      </c>
      <c r="R28" s="78">
        <f t="shared" si="0"/>
        <v>1454.0414944934905</v>
      </c>
      <c r="S28" s="68">
        <f t="shared" si="0"/>
        <v>628.1489016886886</v>
      </c>
      <c r="T28" s="69">
        <f t="shared" si="1"/>
        <v>894.5305655529659</v>
      </c>
      <c r="U28" s="69">
        <f t="shared" si="1"/>
        <v>1126.9567020875002</v>
      </c>
      <c r="V28" s="69">
        <f t="shared" si="1"/>
        <v>1258.427511510993</v>
      </c>
      <c r="W28" s="69">
        <f t="shared" si="1"/>
        <v>1348.8295764433296</v>
      </c>
      <c r="X28" s="69">
        <f t="shared" si="1"/>
        <v>1484.5200874052382</v>
      </c>
      <c r="Y28" s="69">
        <f t="shared" si="1"/>
        <v>1561.312053475157</v>
      </c>
      <c r="Z28" s="69">
        <f t="shared" si="1"/>
        <v>1766.8667159730066</v>
      </c>
      <c r="AA28" s="70">
        <f t="shared" si="1"/>
        <v>2159.230046788576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2:107" s="1" customFormat="1" ht="15">
      <c r="B29" s="136">
        <v>1300</v>
      </c>
      <c r="C29" s="137"/>
      <c r="D29" s="68">
        <f t="shared" si="0"/>
        <v>420.93742654765464</v>
      </c>
      <c r="E29" s="69">
        <f t="shared" si="0"/>
        <v>530.5375572705298</v>
      </c>
      <c r="F29" s="69">
        <f t="shared" si="0"/>
        <v>636.3387617825903</v>
      </c>
      <c r="G29" s="69">
        <f t="shared" si="0"/>
        <v>739.6019788824959</v>
      </c>
      <c r="H29" s="69">
        <f t="shared" si="0"/>
        <v>841.5897110749022</v>
      </c>
      <c r="I29" s="70">
        <f t="shared" si="0"/>
        <v>1042.995116281833</v>
      </c>
      <c r="J29" s="75">
        <f t="shared" si="0"/>
        <v>432.2093989130493</v>
      </c>
      <c r="K29" s="69">
        <f t="shared" si="0"/>
        <v>638.0113175076689</v>
      </c>
      <c r="L29" s="69">
        <f t="shared" si="0"/>
        <v>815.7506997355665</v>
      </c>
      <c r="M29" s="69">
        <f t="shared" si="0"/>
        <v>955.7424997426216</v>
      </c>
      <c r="N29" s="69">
        <f t="shared" si="0"/>
        <v>983.3862110566629</v>
      </c>
      <c r="O29" s="69">
        <f t="shared" si="0"/>
        <v>1139.5601200763417</v>
      </c>
      <c r="P29" s="69">
        <f t="shared" si="0"/>
        <v>1142.1759673577712</v>
      </c>
      <c r="Q29" s="69">
        <f t="shared" si="0"/>
        <v>1293.2829103476781</v>
      </c>
      <c r="R29" s="78">
        <f t="shared" si="0"/>
        <v>1575.2116190346148</v>
      </c>
      <c r="S29" s="68">
        <f t="shared" si="0"/>
        <v>680.4946434960793</v>
      </c>
      <c r="T29" s="69">
        <f t="shared" si="1"/>
        <v>969.0747793490463</v>
      </c>
      <c r="U29" s="69">
        <f t="shared" si="1"/>
        <v>1220.8697605947918</v>
      </c>
      <c r="V29" s="69">
        <f t="shared" si="1"/>
        <v>1363.296470803576</v>
      </c>
      <c r="W29" s="69">
        <f t="shared" si="1"/>
        <v>1461.2320411469404</v>
      </c>
      <c r="X29" s="69">
        <f t="shared" si="1"/>
        <v>1608.230094689008</v>
      </c>
      <c r="Y29" s="69">
        <f t="shared" si="1"/>
        <v>1691.4213912647533</v>
      </c>
      <c r="Z29" s="69">
        <f t="shared" si="1"/>
        <v>1914.1056089707572</v>
      </c>
      <c r="AA29" s="70">
        <f t="shared" si="1"/>
        <v>2339.165884020958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2:107" s="1" customFormat="1" ht="15">
      <c r="B30" s="136">
        <v>1400</v>
      </c>
      <c r="C30" s="137"/>
      <c r="D30" s="68">
        <f t="shared" si="0"/>
        <v>453.3172285897819</v>
      </c>
      <c r="E30" s="69">
        <f t="shared" si="0"/>
        <v>571.348138599032</v>
      </c>
      <c r="F30" s="69">
        <f t="shared" si="0"/>
        <v>685.287897304328</v>
      </c>
      <c r="G30" s="69">
        <f t="shared" si="0"/>
        <v>796.4944387965342</v>
      </c>
      <c r="H30" s="69">
        <f t="shared" si="0"/>
        <v>906.3273811575868</v>
      </c>
      <c r="I30" s="70">
        <f t="shared" si="0"/>
        <v>1123.2255098419741</v>
      </c>
      <c r="J30" s="75">
        <f t="shared" si="0"/>
        <v>465.45627575251467</v>
      </c>
      <c r="K30" s="69">
        <f t="shared" si="0"/>
        <v>687.0891111621049</v>
      </c>
      <c r="L30" s="69">
        <f t="shared" si="0"/>
        <v>878.5007535613793</v>
      </c>
      <c r="M30" s="69">
        <f t="shared" si="0"/>
        <v>1029.261153568977</v>
      </c>
      <c r="N30" s="69">
        <f t="shared" si="0"/>
        <v>1059.0313042148678</v>
      </c>
      <c r="O30" s="69">
        <f t="shared" si="0"/>
        <v>1227.2185908514448</v>
      </c>
      <c r="P30" s="69">
        <f t="shared" si="0"/>
        <v>1230.0356571545228</v>
      </c>
      <c r="Q30" s="69">
        <f t="shared" si="0"/>
        <v>1392.7662111436534</v>
      </c>
      <c r="R30" s="78">
        <f t="shared" si="0"/>
        <v>1696.3817435757392</v>
      </c>
      <c r="S30" s="68">
        <f t="shared" si="0"/>
        <v>732.84038530347</v>
      </c>
      <c r="T30" s="69">
        <f t="shared" si="1"/>
        <v>1043.618993145127</v>
      </c>
      <c r="U30" s="69">
        <f t="shared" si="1"/>
        <v>1314.7828191020833</v>
      </c>
      <c r="V30" s="69">
        <f t="shared" si="1"/>
        <v>1468.1654300961588</v>
      </c>
      <c r="W30" s="69">
        <f t="shared" si="1"/>
        <v>1573.6345058505512</v>
      </c>
      <c r="X30" s="69">
        <f t="shared" si="1"/>
        <v>1731.940101972778</v>
      </c>
      <c r="Y30" s="69">
        <f t="shared" si="1"/>
        <v>1821.5307290543499</v>
      </c>
      <c r="Z30" s="69">
        <f t="shared" si="1"/>
        <v>2061.3445019685078</v>
      </c>
      <c r="AA30" s="70">
        <f t="shared" si="1"/>
        <v>2519.1017212533393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2:107" s="1" customFormat="1" ht="15">
      <c r="B31" s="136">
        <v>1500</v>
      </c>
      <c r="C31" s="137"/>
      <c r="D31" s="68">
        <f t="shared" si="0"/>
        <v>485.6970306319092</v>
      </c>
      <c r="E31" s="69">
        <f t="shared" si="0"/>
        <v>612.1587199275343</v>
      </c>
      <c r="F31" s="69">
        <f t="shared" si="0"/>
        <v>734.2370328260657</v>
      </c>
      <c r="G31" s="69">
        <f t="shared" si="0"/>
        <v>853.3868987105724</v>
      </c>
      <c r="H31" s="69">
        <f t="shared" si="0"/>
        <v>971.0650512402717</v>
      </c>
      <c r="I31" s="70">
        <f t="shared" si="0"/>
        <v>1203.4559034021152</v>
      </c>
      <c r="J31" s="75">
        <f t="shared" si="0"/>
        <v>498.70315259198</v>
      </c>
      <c r="K31" s="69">
        <f t="shared" si="0"/>
        <v>736.1669048165411</v>
      </c>
      <c r="L31" s="69">
        <f t="shared" si="0"/>
        <v>941.250807387192</v>
      </c>
      <c r="M31" s="69">
        <f t="shared" si="0"/>
        <v>1102.7798073953327</v>
      </c>
      <c r="N31" s="69">
        <f t="shared" si="0"/>
        <v>1134.6763973730724</v>
      </c>
      <c r="O31" s="69">
        <f t="shared" si="0"/>
        <v>1314.8770616265479</v>
      </c>
      <c r="P31" s="69">
        <f t="shared" si="0"/>
        <v>1317.8953469512744</v>
      </c>
      <c r="Q31" s="69">
        <f t="shared" si="0"/>
        <v>1492.2495119396285</v>
      </c>
      <c r="R31" s="78">
        <f t="shared" si="0"/>
        <v>1817.5518681168633</v>
      </c>
      <c r="S31" s="68">
        <f t="shared" si="0"/>
        <v>785.1861271108608</v>
      </c>
      <c r="T31" s="69">
        <f t="shared" si="1"/>
        <v>1118.1632069412071</v>
      </c>
      <c r="U31" s="69">
        <f t="shared" si="1"/>
        <v>1408.6958776093752</v>
      </c>
      <c r="V31" s="69">
        <f t="shared" si="1"/>
        <v>1573.0343893887414</v>
      </c>
      <c r="W31" s="69">
        <f t="shared" si="1"/>
        <v>1686.0369705541618</v>
      </c>
      <c r="X31" s="69">
        <f t="shared" si="1"/>
        <v>1855.6501092565477</v>
      </c>
      <c r="Y31" s="69">
        <f t="shared" si="1"/>
        <v>1951.6400668439462</v>
      </c>
      <c r="Z31" s="69">
        <f t="shared" si="1"/>
        <v>2208.5833949662583</v>
      </c>
      <c r="AA31" s="70">
        <f t="shared" si="1"/>
        <v>2699.0375584857206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2:107" s="1" customFormat="1" ht="15">
      <c r="B32" s="136">
        <v>1600</v>
      </c>
      <c r="C32" s="137"/>
      <c r="D32" s="68">
        <f t="shared" si="0"/>
        <v>518.0768326740364</v>
      </c>
      <c r="E32" s="69">
        <f t="shared" si="0"/>
        <v>652.9693012560367</v>
      </c>
      <c r="F32" s="69">
        <f t="shared" si="0"/>
        <v>783.1861683478035</v>
      </c>
      <c r="G32" s="69">
        <f t="shared" si="0"/>
        <v>910.2793586246105</v>
      </c>
      <c r="H32" s="69">
        <f t="shared" si="0"/>
        <v>1035.8027213229564</v>
      </c>
      <c r="I32" s="70">
        <f t="shared" si="0"/>
        <v>1283.6862969622562</v>
      </c>
      <c r="J32" s="75">
        <f t="shared" si="0"/>
        <v>531.9500294314454</v>
      </c>
      <c r="K32" s="69">
        <f t="shared" si="0"/>
        <v>785.2446984709771</v>
      </c>
      <c r="L32" s="69">
        <f t="shared" si="0"/>
        <v>1004.0008612130049</v>
      </c>
      <c r="M32" s="69">
        <f t="shared" si="0"/>
        <v>1176.298461221688</v>
      </c>
      <c r="N32" s="69">
        <f t="shared" si="0"/>
        <v>1210.3214905312773</v>
      </c>
      <c r="O32" s="69">
        <f t="shared" si="0"/>
        <v>1402.5355324016512</v>
      </c>
      <c r="P32" s="69">
        <f t="shared" si="0"/>
        <v>1405.7550367480262</v>
      </c>
      <c r="Q32" s="69">
        <f t="shared" si="0"/>
        <v>1591.7328127356038</v>
      </c>
      <c r="R32" s="78">
        <f t="shared" si="0"/>
        <v>1938.7219926579876</v>
      </c>
      <c r="S32" s="68">
        <f t="shared" si="0"/>
        <v>837.5318689182515</v>
      </c>
      <c r="T32" s="69">
        <f t="shared" si="1"/>
        <v>1192.7074207372877</v>
      </c>
      <c r="U32" s="69">
        <f t="shared" si="1"/>
        <v>1502.6089361166667</v>
      </c>
      <c r="V32" s="69">
        <f t="shared" si="1"/>
        <v>1677.9033486813241</v>
      </c>
      <c r="W32" s="69">
        <f t="shared" si="1"/>
        <v>1798.4394352577726</v>
      </c>
      <c r="X32" s="69">
        <f t="shared" si="1"/>
        <v>1979.3601165403174</v>
      </c>
      <c r="Y32" s="69">
        <f t="shared" si="1"/>
        <v>2081.749404633543</v>
      </c>
      <c r="Z32" s="69">
        <f t="shared" si="1"/>
        <v>2355.822287964009</v>
      </c>
      <c r="AA32" s="70">
        <f t="shared" si="1"/>
        <v>2878.973395718102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2:107" s="1" customFormat="1" ht="15">
      <c r="B33" s="136">
        <v>1700</v>
      </c>
      <c r="C33" s="137"/>
      <c r="D33" s="68">
        <f t="shared" si="0"/>
        <v>550.4566347161638</v>
      </c>
      <c r="E33" s="69">
        <f t="shared" si="0"/>
        <v>693.7798825845389</v>
      </c>
      <c r="F33" s="69">
        <f t="shared" si="0"/>
        <v>832.1353038695412</v>
      </c>
      <c r="G33" s="69">
        <f t="shared" si="0"/>
        <v>967.1718185386487</v>
      </c>
      <c r="H33" s="69">
        <f t="shared" si="0"/>
        <v>1100.5403914056412</v>
      </c>
      <c r="I33" s="70">
        <f t="shared" si="0"/>
        <v>1363.9166905223972</v>
      </c>
      <c r="J33" s="75">
        <f t="shared" si="0"/>
        <v>565.1969062709106</v>
      </c>
      <c r="K33" s="69">
        <f t="shared" si="0"/>
        <v>834.3224921254132</v>
      </c>
      <c r="L33" s="69">
        <f t="shared" si="0"/>
        <v>1066.7509150388178</v>
      </c>
      <c r="M33" s="69">
        <f t="shared" si="0"/>
        <v>1249.8171150480434</v>
      </c>
      <c r="N33" s="69">
        <f t="shared" si="0"/>
        <v>1285.9665836894821</v>
      </c>
      <c r="O33" s="69">
        <f t="shared" si="0"/>
        <v>1490.1940031767542</v>
      </c>
      <c r="P33" s="69">
        <f t="shared" si="0"/>
        <v>1493.6147265447778</v>
      </c>
      <c r="Q33" s="69">
        <f t="shared" si="0"/>
        <v>1691.2161135315791</v>
      </c>
      <c r="R33" s="78">
        <f t="shared" si="0"/>
        <v>2059.892117199112</v>
      </c>
      <c r="S33" s="68">
        <f t="shared" si="0"/>
        <v>889.8776107256423</v>
      </c>
      <c r="T33" s="69">
        <f t="shared" si="1"/>
        <v>1267.2516345333681</v>
      </c>
      <c r="U33" s="69">
        <f t="shared" si="1"/>
        <v>1596.5219946239586</v>
      </c>
      <c r="V33" s="69">
        <f t="shared" si="1"/>
        <v>1782.772307973907</v>
      </c>
      <c r="W33" s="69">
        <f t="shared" si="1"/>
        <v>1910.8418999613834</v>
      </c>
      <c r="X33" s="69">
        <f t="shared" si="1"/>
        <v>2103.070123824087</v>
      </c>
      <c r="Y33" s="69">
        <f t="shared" si="1"/>
        <v>2211.858742423139</v>
      </c>
      <c r="Z33" s="69">
        <f t="shared" si="1"/>
        <v>2503.0611809617594</v>
      </c>
      <c r="AA33" s="70">
        <f t="shared" si="1"/>
        <v>3058.909232950484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2:107" s="1" customFormat="1" ht="15">
      <c r="B34" s="136">
        <v>1800</v>
      </c>
      <c r="C34" s="137"/>
      <c r="D34" s="68">
        <f t="shared" si="0"/>
        <v>582.836436758291</v>
      </c>
      <c r="E34" s="69">
        <f t="shared" si="0"/>
        <v>734.5904639130412</v>
      </c>
      <c r="F34" s="69">
        <f t="shared" si="0"/>
        <v>881.0844393912788</v>
      </c>
      <c r="G34" s="69">
        <f t="shared" si="0"/>
        <v>1024.0642784526867</v>
      </c>
      <c r="H34" s="69">
        <f t="shared" si="0"/>
        <v>1165.278061488326</v>
      </c>
      <c r="I34" s="70">
        <f t="shared" si="0"/>
        <v>1444.1470840825382</v>
      </c>
      <c r="J34" s="75">
        <f t="shared" si="0"/>
        <v>598.443783110376</v>
      </c>
      <c r="K34" s="69">
        <f t="shared" si="0"/>
        <v>883.4002857798492</v>
      </c>
      <c r="L34" s="69">
        <f t="shared" si="0"/>
        <v>1129.5009688646305</v>
      </c>
      <c r="M34" s="69">
        <f t="shared" si="0"/>
        <v>1323.3357688743993</v>
      </c>
      <c r="N34" s="69">
        <f t="shared" si="0"/>
        <v>1361.611676847687</v>
      </c>
      <c r="O34" s="69">
        <f t="shared" si="0"/>
        <v>1577.8524739518575</v>
      </c>
      <c r="P34" s="69">
        <f t="shared" si="0"/>
        <v>1581.4744163415294</v>
      </c>
      <c r="Q34" s="69">
        <f t="shared" si="0"/>
        <v>1790.6994143275542</v>
      </c>
      <c r="R34" s="78">
        <f t="shared" si="0"/>
        <v>2181.062241740236</v>
      </c>
      <c r="S34" s="68">
        <f t="shared" si="0"/>
        <v>942.223352533033</v>
      </c>
      <c r="T34" s="69">
        <f t="shared" si="1"/>
        <v>1341.7958483294487</v>
      </c>
      <c r="U34" s="69">
        <f t="shared" si="1"/>
        <v>1690.4350531312502</v>
      </c>
      <c r="V34" s="69">
        <f t="shared" si="1"/>
        <v>1887.6412672664899</v>
      </c>
      <c r="W34" s="69">
        <f t="shared" si="1"/>
        <v>2023.2443646649945</v>
      </c>
      <c r="X34" s="69">
        <f t="shared" si="1"/>
        <v>2226.7801311078574</v>
      </c>
      <c r="Y34" s="69">
        <f t="shared" si="1"/>
        <v>2341.9680802127355</v>
      </c>
      <c r="Z34" s="69">
        <f t="shared" si="1"/>
        <v>2650.30007395951</v>
      </c>
      <c r="AA34" s="70">
        <f t="shared" si="1"/>
        <v>3238.8450701828647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2:107" s="1" customFormat="1" ht="15">
      <c r="B35" s="136">
        <v>1900</v>
      </c>
      <c r="C35" s="137"/>
      <c r="D35" s="68">
        <f t="shared" si="0"/>
        <v>615.2162388004183</v>
      </c>
      <c r="E35" s="69">
        <f t="shared" si="0"/>
        <v>775.4010452415434</v>
      </c>
      <c r="F35" s="69">
        <f t="shared" si="0"/>
        <v>930.0335749130165</v>
      </c>
      <c r="G35" s="69">
        <f t="shared" si="0"/>
        <v>1080.956738366725</v>
      </c>
      <c r="H35" s="69">
        <f t="shared" si="0"/>
        <v>1230.0157315710107</v>
      </c>
      <c r="I35" s="70">
        <f t="shared" si="0"/>
        <v>1524.377477642679</v>
      </c>
      <c r="J35" s="75">
        <f t="shared" si="0"/>
        <v>631.6906599498413</v>
      </c>
      <c r="K35" s="69">
        <f t="shared" si="0"/>
        <v>932.4780794342853</v>
      </c>
      <c r="L35" s="69">
        <f t="shared" si="0"/>
        <v>1192.2510226904433</v>
      </c>
      <c r="M35" s="69">
        <f t="shared" si="0"/>
        <v>1396.8544227007546</v>
      </c>
      <c r="N35" s="69">
        <f t="shared" si="0"/>
        <v>1437.256770005892</v>
      </c>
      <c r="O35" s="69">
        <f t="shared" si="0"/>
        <v>1665.5109447269608</v>
      </c>
      <c r="P35" s="69">
        <f t="shared" si="0"/>
        <v>1669.3341061382812</v>
      </c>
      <c r="Q35" s="69">
        <f t="shared" si="0"/>
        <v>1890.1827151235295</v>
      </c>
      <c r="R35" s="78">
        <f t="shared" si="0"/>
        <v>2302.23236628136</v>
      </c>
      <c r="S35" s="68">
        <f t="shared" si="0"/>
        <v>994.5690943404236</v>
      </c>
      <c r="T35" s="69">
        <f t="shared" si="1"/>
        <v>1416.3400621255294</v>
      </c>
      <c r="U35" s="69">
        <f t="shared" si="1"/>
        <v>1784.3481116385417</v>
      </c>
      <c r="V35" s="69">
        <f t="shared" si="1"/>
        <v>1992.5102265590726</v>
      </c>
      <c r="W35" s="69">
        <f t="shared" si="1"/>
        <v>2135.6468293686053</v>
      </c>
      <c r="X35" s="69">
        <f t="shared" si="1"/>
        <v>2350.490138391627</v>
      </c>
      <c r="Y35" s="69">
        <f t="shared" si="1"/>
        <v>2472.077418002332</v>
      </c>
      <c r="Z35" s="69">
        <f t="shared" si="1"/>
        <v>2797.5389669572605</v>
      </c>
      <c r="AA35" s="70">
        <f t="shared" si="1"/>
        <v>3418.7809074152465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2:107" s="1" customFormat="1" ht="15.75" thickBot="1">
      <c r="B36" s="136">
        <v>2000</v>
      </c>
      <c r="C36" s="137"/>
      <c r="D36" s="71">
        <f aca="true" t="shared" si="2" ref="D36:S46">(($F$14/50)^D$5)*(D$4/1000*$B36)</f>
        <v>647.5960408425456</v>
      </c>
      <c r="E36" s="72">
        <f t="shared" si="2"/>
        <v>816.2116265700458</v>
      </c>
      <c r="F36" s="72">
        <f t="shared" si="2"/>
        <v>978.9827104347543</v>
      </c>
      <c r="G36" s="72">
        <f t="shared" si="2"/>
        <v>1137.8491982807632</v>
      </c>
      <c r="H36" s="72">
        <f t="shared" si="2"/>
        <v>1294.7534016536954</v>
      </c>
      <c r="I36" s="73">
        <f t="shared" si="2"/>
        <v>1604.6078712028202</v>
      </c>
      <c r="J36" s="76">
        <f t="shared" si="2"/>
        <v>664.9375367893066</v>
      </c>
      <c r="K36" s="72">
        <f t="shared" si="2"/>
        <v>981.5558730887215</v>
      </c>
      <c r="L36" s="72">
        <f t="shared" si="2"/>
        <v>1255.001076516256</v>
      </c>
      <c r="M36" s="72">
        <f t="shared" si="2"/>
        <v>1470.37307652711</v>
      </c>
      <c r="N36" s="72">
        <f t="shared" si="2"/>
        <v>1512.9018631640968</v>
      </c>
      <c r="O36" s="72">
        <f t="shared" si="2"/>
        <v>1753.1694155020639</v>
      </c>
      <c r="P36" s="72">
        <f t="shared" si="2"/>
        <v>1757.1937959350325</v>
      </c>
      <c r="Q36" s="72">
        <f t="shared" si="2"/>
        <v>1989.6660159195046</v>
      </c>
      <c r="R36" s="79">
        <f t="shared" si="2"/>
        <v>2423.402490822484</v>
      </c>
      <c r="S36" s="71">
        <f t="shared" si="2"/>
        <v>1046.9148361478144</v>
      </c>
      <c r="T36" s="72">
        <f aca="true" t="shared" si="3" ref="T36:AA46">(($F$14/50)^T$5)*(T$4/1000*$B36)</f>
        <v>1490.8842759216095</v>
      </c>
      <c r="U36" s="72">
        <f t="shared" si="3"/>
        <v>1878.2611701458336</v>
      </c>
      <c r="V36" s="72">
        <f t="shared" si="3"/>
        <v>2097.379185851655</v>
      </c>
      <c r="W36" s="72">
        <f t="shared" si="3"/>
        <v>2248.049294072216</v>
      </c>
      <c r="X36" s="72">
        <f t="shared" si="3"/>
        <v>2474.2001456753974</v>
      </c>
      <c r="Y36" s="72">
        <f t="shared" si="3"/>
        <v>2602.186755791928</v>
      </c>
      <c r="Z36" s="72">
        <f t="shared" si="3"/>
        <v>2944.777859955011</v>
      </c>
      <c r="AA36" s="73">
        <f t="shared" si="3"/>
        <v>3598.7167446476274</v>
      </c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2:107" s="1" customFormat="1" ht="15">
      <c r="B37" s="136">
        <v>2100</v>
      </c>
      <c r="C37" s="137"/>
      <c r="D37" s="80">
        <f t="shared" si="2"/>
        <v>679.9758428846729</v>
      </c>
      <c r="E37" s="81">
        <f t="shared" si="2"/>
        <v>857.0222078985481</v>
      </c>
      <c r="F37" s="81">
        <f t="shared" si="2"/>
        <v>1027.931845956492</v>
      </c>
      <c r="G37" s="81">
        <f t="shared" si="2"/>
        <v>1194.7416581948012</v>
      </c>
      <c r="H37" s="81">
        <f t="shared" si="2"/>
        <v>1359.4910717363805</v>
      </c>
      <c r="I37" s="82">
        <f t="shared" si="2"/>
        <v>1684.8382647629612</v>
      </c>
      <c r="J37" s="83">
        <f t="shared" si="2"/>
        <v>698.184413628772</v>
      </c>
      <c r="K37" s="81">
        <f t="shared" si="2"/>
        <v>1030.6336667431574</v>
      </c>
      <c r="L37" s="81">
        <f t="shared" si="2"/>
        <v>1317.751130342069</v>
      </c>
      <c r="M37" s="81">
        <f t="shared" si="2"/>
        <v>1543.8917303534656</v>
      </c>
      <c r="N37" s="81">
        <f t="shared" si="2"/>
        <v>1588.5469563223014</v>
      </c>
      <c r="O37" s="81">
        <f t="shared" si="2"/>
        <v>1840.8278862771672</v>
      </c>
      <c r="P37" s="81">
        <f t="shared" si="2"/>
        <v>1845.0534857317843</v>
      </c>
      <c r="Q37" s="81">
        <f t="shared" si="2"/>
        <v>2089.14931671548</v>
      </c>
      <c r="R37" s="84">
        <f t="shared" si="2"/>
        <v>2544.5726153636087</v>
      </c>
      <c r="S37" s="80">
        <f t="shared" si="2"/>
        <v>1099.260577955205</v>
      </c>
      <c r="T37" s="81">
        <f t="shared" si="3"/>
        <v>1565.4284897176901</v>
      </c>
      <c r="U37" s="81">
        <f t="shared" si="3"/>
        <v>1972.174228653125</v>
      </c>
      <c r="V37" s="81">
        <f t="shared" si="3"/>
        <v>2202.248145144238</v>
      </c>
      <c r="W37" s="81">
        <f t="shared" si="3"/>
        <v>2360.451758775827</v>
      </c>
      <c r="X37" s="81">
        <f t="shared" si="3"/>
        <v>2597.9101529591667</v>
      </c>
      <c r="Y37" s="81">
        <f t="shared" si="3"/>
        <v>2732.2960935815245</v>
      </c>
      <c r="Z37" s="81">
        <f t="shared" si="3"/>
        <v>3092.0167529527616</v>
      </c>
      <c r="AA37" s="82">
        <f t="shared" si="3"/>
        <v>3778.652581880009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2:107" s="1" customFormat="1" ht="15">
      <c r="B38" s="136">
        <v>2200</v>
      </c>
      <c r="C38" s="137"/>
      <c r="D38" s="80">
        <f t="shared" si="2"/>
        <v>712.3556449268001</v>
      </c>
      <c r="E38" s="81">
        <f t="shared" si="2"/>
        <v>897.8327892270503</v>
      </c>
      <c r="F38" s="81">
        <f t="shared" si="2"/>
        <v>1076.8809814782296</v>
      </c>
      <c r="G38" s="81">
        <f t="shared" si="2"/>
        <v>1251.6341181088394</v>
      </c>
      <c r="H38" s="81">
        <f t="shared" si="2"/>
        <v>1424.2287418190651</v>
      </c>
      <c r="I38" s="82">
        <f t="shared" si="2"/>
        <v>1765.0686583231022</v>
      </c>
      <c r="J38" s="83">
        <f t="shared" si="2"/>
        <v>731.4312904682373</v>
      </c>
      <c r="K38" s="81">
        <f t="shared" si="2"/>
        <v>1079.7114603975936</v>
      </c>
      <c r="L38" s="69">
        <f t="shared" si="2"/>
        <v>1380.5011841678818</v>
      </c>
      <c r="M38" s="69">
        <f t="shared" si="2"/>
        <v>1617.410384179821</v>
      </c>
      <c r="N38" s="69">
        <f t="shared" si="2"/>
        <v>1664.1920494805063</v>
      </c>
      <c r="O38" s="81">
        <f t="shared" si="2"/>
        <v>1928.4863570522703</v>
      </c>
      <c r="P38" s="81">
        <f t="shared" si="2"/>
        <v>1932.913175528536</v>
      </c>
      <c r="Q38" s="81">
        <f t="shared" si="2"/>
        <v>2188.6326175114555</v>
      </c>
      <c r="R38" s="84">
        <f t="shared" si="2"/>
        <v>2665.742739904733</v>
      </c>
      <c r="S38" s="80">
        <f t="shared" si="2"/>
        <v>1151.6063197625958</v>
      </c>
      <c r="T38" s="81">
        <f t="shared" si="3"/>
        <v>1639.9727035137705</v>
      </c>
      <c r="U38" s="81">
        <f t="shared" si="3"/>
        <v>2066.0872871604165</v>
      </c>
      <c r="V38" s="69">
        <f t="shared" si="3"/>
        <v>2307.1171044368207</v>
      </c>
      <c r="W38" s="81">
        <f t="shared" si="3"/>
        <v>2472.8542234794377</v>
      </c>
      <c r="X38" s="81">
        <f t="shared" si="3"/>
        <v>2721.6201602429364</v>
      </c>
      <c r="Y38" s="81">
        <f t="shared" si="3"/>
        <v>2862.405431371121</v>
      </c>
      <c r="Z38" s="81">
        <f t="shared" si="3"/>
        <v>3239.255645950512</v>
      </c>
      <c r="AA38" s="82">
        <f t="shared" si="3"/>
        <v>3958.5884191123905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2:107" s="1" customFormat="1" ht="15">
      <c r="B39" s="136">
        <v>2300</v>
      </c>
      <c r="C39" s="137"/>
      <c r="D39" s="80">
        <f t="shared" si="2"/>
        <v>744.7354469689274</v>
      </c>
      <c r="E39" s="81">
        <f t="shared" si="2"/>
        <v>938.6433705555527</v>
      </c>
      <c r="F39" s="81">
        <f t="shared" si="2"/>
        <v>1125.8301169999675</v>
      </c>
      <c r="G39" s="81">
        <f t="shared" si="2"/>
        <v>1308.5265780228776</v>
      </c>
      <c r="H39" s="81">
        <f t="shared" si="2"/>
        <v>1488.96641190175</v>
      </c>
      <c r="I39" s="82">
        <f t="shared" si="2"/>
        <v>1845.2990518832432</v>
      </c>
      <c r="J39" s="83">
        <f t="shared" si="2"/>
        <v>764.6781673077027</v>
      </c>
      <c r="K39" s="81">
        <f t="shared" si="2"/>
        <v>1128.7892540520295</v>
      </c>
      <c r="L39" s="69">
        <f t="shared" si="2"/>
        <v>1443.2512379936945</v>
      </c>
      <c r="M39" s="69">
        <f t="shared" si="2"/>
        <v>1690.9290380061768</v>
      </c>
      <c r="N39" s="69">
        <f t="shared" si="2"/>
        <v>1739.8371426387112</v>
      </c>
      <c r="O39" s="81">
        <f t="shared" si="2"/>
        <v>2016.1448278273738</v>
      </c>
      <c r="P39" s="81">
        <f t="shared" si="2"/>
        <v>2020.7728653252877</v>
      </c>
      <c r="Q39" s="81">
        <f t="shared" si="2"/>
        <v>2288.1159183074305</v>
      </c>
      <c r="R39" s="84">
        <f t="shared" si="2"/>
        <v>2786.912864445857</v>
      </c>
      <c r="S39" s="80">
        <f t="shared" si="2"/>
        <v>1203.9520615699864</v>
      </c>
      <c r="T39" s="81">
        <f t="shared" si="3"/>
        <v>1714.5169173098511</v>
      </c>
      <c r="U39" s="81">
        <f t="shared" si="3"/>
        <v>2160.0003456677086</v>
      </c>
      <c r="V39" s="69">
        <f t="shared" si="3"/>
        <v>2411.9860637294037</v>
      </c>
      <c r="W39" s="81">
        <f t="shared" si="3"/>
        <v>2585.2566881830485</v>
      </c>
      <c r="X39" s="81">
        <f t="shared" si="3"/>
        <v>2845.3301675267066</v>
      </c>
      <c r="Y39" s="81">
        <f t="shared" si="3"/>
        <v>2992.5147691607176</v>
      </c>
      <c r="Z39" s="81">
        <f t="shared" si="3"/>
        <v>3386.4945389482627</v>
      </c>
      <c r="AA39" s="82">
        <f t="shared" si="3"/>
        <v>4138.524256344772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2:107" s="1" customFormat="1" ht="15">
      <c r="B40" s="136">
        <v>2400</v>
      </c>
      <c r="C40" s="137"/>
      <c r="D40" s="68">
        <f t="shared" si="2"/>
        <v>777.1152490110546</v>
      </c>
      <c r="E40" s="69">
        <f t="shared" si="2"/>
        <v>979.453951884055</v>
      </c>
      <c r="F40" s="69">
        <f t="shared" si="2"/>
        <v>1174.779252521705</v>
      </c>
      <c r="G40" s="69">
        <f t="shared" si="2"/>
        <v>1365.4190379369159</v>
      </c>
      <c r="H40" s="69">
        <f t="shared" si="2"/>
        <v>1553.7040819844347</v>
      </c>
      <c r="I40" s="70">
        <f t="shared" si="2"/>
        <v>1925.529445443384</v>
      </c>
      <c r="J40" s="75">
        <f t="shared" si="2"/>
        <v>797.9250441471679</v>
      </c>
      <c r="K40" s="69">
        <f t="shared" si="2"/>
        <v>1177.8670477064657</v>
      </c>
      <c r="L40" s="69">
        <f t="shared" si="2"/>
        <v>1506.0012918195073</v>
      </c>
      <c r="M40" s="69">
        <f t="shared" si="2"/>
        <v>1764.4476918325322</v>
      </c>
      <c r="N40" s="69">
        <f t="shared" si="2"/>
        <v>1815.482235796916</v>
      </c>
      <c r="O40" s="69">
        <f t="shared" si="2"/>
        <v>2103.803298602477</v>
      </c>
      <c r="P40" s="69">
        <f t="shared" si="2"/>
        <v>2108.6325551220393</v>
      </c>
      <c r="Q40" s="69">
        <f t="shared" si="2"/>
        <v>2387.5992191034056</v>
      </c>
      <c r="R40" s="78">
        <f t="shared" si="2"/>
        <v>2908.082988986981</v>
      </c>
      <c r="S40" s="68">
        <f t="shared" si="2"/>
        <v>1256.2978033773772</v>
      </c>
      <c r="T40" s="69">
        <f t="shared" si="3"/>
        <v>1789.0611311059317</v>
      </c>
      <c r="U40" s="69">
        <f t="shared" si="3"/>
        <v>2253.9134041750003</v>
      </c>
      <c r="V40" s="69">
        <f t="shared" si="3"/>
        <v>2516.855023021986</v>
      </c>
      <c r="W40" s="69">
        <f t="shared" si="3"/>
        <v>2697.6591528866593</v>
      </c>
      <c r="X40" s="69">
        <f t="shared" si="3"/>
        <v>2969.0401748104764</v>
      </c>
      <c r="Y40" s="69">
        <f t="shared" si="3"/>
        <v>3122.624106950314</v>
      </c>
      <c r="Z40" s="69">
        <f t="shared" si="3"/>
        <v>3533.7334319460133</v>
      </c>
      <c r="AA40" s="70">
        <f t="shared" si="3"/>
        <v>4318.460093577152</v>
      </c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2:107" s="1" customFormat="1" ht="15">
      <c r="B41" s="136">
        <v>2500</v>
      </c>
      <c r="C41" s="137"/>
      <c r="D41" s="68">
        <f t="shared" si="2"/>
        <v>809.4950510531819</v>
      </c>
      <c r="E41" s="69">
        <f t="shared" si="2"/>
        <v>1020.2645332125572</v>
      </c>
      <c r="F41" s="69">
        <f t="shared" si="2"/>
        <v>1223.728388043443</v>
      </c>
      <c r="G41" s="69">
        <f t="shared" si="2"/>
        <v>1422.311497850954</v>
      </c>
      <c r="H41" s="69">
        <f t="shared" si="2"/>
        <v>1618.4417520671193</v>
      </c>
      <c r="I41" s="70">
        <f t="shared" si="2"/>
        <v>2005.7598390035253</v>
      </c>
      <c r="J41" s="75">
        <f t="shared" si="2"/>
        <v>831.1719209866334</v>
      </c>
      <c r="K41" s="69">
        <f t="shared" si="2"/>
        <v>1226.9448413609018</v>
      </c>
      <c r="L41" s="69">
        <f t="shared" si="2"/>
        <v>1568.75134564532</v>
      </c>
      <c r="M41" s="69">
        <f t="shared" si="2"/>
        <v>1837.9663456588876</v>
      </c>
      <c r="N41" s="69">
        <f t="shared" si="2"/>
        <v>1891.127328955121</v>
      </c>
      <c r="O41" s="69">
        <f t="shared" si="2"/>
        <v>2191.46176937758</v>
      </c>
      <c r="P41" s="69">
        <f t="shared" si="2"/>
        <v>2196.4922449187907</v>
      </c>
      <c r="Q41" s="69">
        <f t="shared" si="2"/>
        <v>2487.0825198993807</v>
      </c>
      <c r="R41" s="78">
        <f t="shared" si="2"/>
        <v>3029.2531135281056</v>
      </c>
      <c r="S41" s="68">
        <f t="shared" si="2"/>
        <v>1308.6435451847678</v>
      </c>
      <c r="T41" s="69">
        <f t="shared" si="3"/>
        <v>1863.6053449020121</v>
      </c>
      <c r="U41" s="69">
        <f t="shared" si="3"/>
        <v>2347.826462682292</v>
      </c>
      <c r="V41" s="69">
        <f t="shared" si="3"/>
        <v>2621.7239823145687</v>
      </c>
      <c r="W41" s="69">
        <f t="shared" si="3"/>
        <v>2810.06161759027</v>
      </c>
      <c r="X41" s="69">
        <f t="shared" si="3"/>
        <v>3092.7501820942466</v>
      </c>
      <c r="Y41" s="69">
        <f t="shared" si="3"/>
        <v>3252.7334447399103</v>
      </c>
      <c r="Z41" s="69">
        <f t="shared" si="3"/>
        <v>3680.972324943764</v>
      </c>
      <c r="AA41" s="70">
        <f t="shared" si="3"/>
        <v>4498.395930809535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2:107" s="1" customFormat="1" ht="15">
      <c r="B42" s="136">
        <v>2600</v>
      </c>
      <c r="C42" s="137"/>
      <c r="D42" s="68">
        <f t="shared" si="2"/>
        <v>841.8748530953093</v>
      </c>
      <c r="E42" s="69">
        <f t="shared" si="2"/>
        <v>1061.0751145410595</v>
      </c>
      <c r="F42" s="69">
        <f t="shared" si="2"/>
        <v>1272.6775235651805</v>
      </c>
      <c r="G42" s="69">
        <f t="shared" si="2"/>
        <v>1479.2039577649919</v>
      </c>
      <c r="H42" s="69">
        <f t="shared" si="2"/>
        <v>1683.1794221498044</v>
      </c>
      <c r="I42" s="70">
        <f t="shared" si="2"/>
        <v>2085.990232563666</v>
      </c>
      <c r="J42" s="75">
        <f t="shared" si="2"/>
        <v>864.4187978260986</v>
      </c>
      <c r="K42" s="69">
        <f t="shared" si="2"/>
        <v>1276.0226350153378</v>
      </c>
      <c r="L42" s="69">
        <f t="shared" si="2"/>
        <v>1631.501399471133</v>
      </c>
      <c r="M42" s="69">
        <f t="shared" si="2"/>
        <v>1911.4849994852432</v>
      </c>
      <c r="N42" s="69">
        <f t="shared" si="2"/>
        <v>1966.7724221133258</v>
      </c>
      <c r="O42" s="69">
        <f t="shared" si="2"/>
        <v>2279.1202401526834</v>
      </c>
      <c r="P42" s="69">
        <f t="shared" si="2"/>
        <v>2284.3519347155425</v>
      </c>
      <c r="Q42" s="69">
        <f t="shared" si="2"/>
        <v>2586.5658206953563</v>
      </c>
      <c r="R42" s="78">
        <f t="shared" si="2"/>
        <v>3150.4232380692297</v>
      </c>
      <c r="S42" s="68">
        <f t="shared" si="2"/>
        <v>1360.9892869921587</v>
      </c>
      <c r="T42" s="69">
        <f t="shared" si="3"/>
        <v>1938.1495586980925</v>
      </c>
      <c r="U42" s="69">
        <f t="shared" si="3"/>
        <v>2441.7395211895837</v>
      </c>
      <c r="V42" s="69">
        <f t="shared" si="3"/>
        <v>2726.592941607152</v>
      </c>
      <c r="W42" s="69">
        <f t="shared" si="3"/>
        <v>2922.464082293881</v>
      </c>
      <c r="X42" s="69">
        <f t="shared" si="3"/>
        <v>3216.460189378016</v>
      </c>
      <c r="Y42" s="69">
        <f t="shared" si="3"/>
        <v>3382.8427825295066</v>
      </c>
      <c r="Z42" s="69">
        <f t="shared" si="3"/>
        <v>3828.2112179415144</v>
      </c>
      <c r="AA42" s="70">
        <f t="shared" si="3"/>
        <v>4678.331768041916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2:107" s="1" customFormat="1" ht="15">
      <c r="B43" s="136">
        <v>2700</v>
      </c>
      <c r="C43" s="137"/>
      <c r="D43" s="68">
        <f t="shared" si="2"/>
        <v>874.2546551374365</v>
      </c>
      <c r="E43" s="69">
        <f t="shared" si="2"/>
        <v>1101.885695869562</v>
      </c>
      <c r="F43" s="69">
        <f t="shared" si="2"/>
        <v>1321.6266590869184</v>
      </c>
      <c r="G43" s="69">
        <f t="shared" si="2"/>
        <v>1536.09641767903</v>
      </c>
      <c r="H43" s="69">
        <f t="shared" si="2"/>
        <v>1747.917092232489</v>
      </c>
      <c r="I43" s="70">
        <f t="shared" si="2"/>
        <v>2166.220626123807</v>
      </c>
      <c r="J43" s="75">
        <f t="shared" si="2"/>
        <v>897.6656746655639</v>
      </c>
      <c r="K43" s="69">
        <f t="shared" si="2"/>
        <v>1325.100428669774</v>
      </c>
      <c r="L43" s="69">
        <f t="shared" si="2"/>
        <v>1694.2514532969458</v>
      </c>
      <c r="M43" s="69">
        <f t="shared" si="2"/>
        <v>1985.0036533115986</v>
      </c>
      <c r="N43" s="69">
        <f t="shared" si="2"/>
        <v>2042.4175152715304</v>
      </c>
      <c r="O43" s="69">
        <f t="shared" si="2"/>
        <v>2366.7787109277865</v>
      </c>
      <c r="P43" s="69">
        <f t="shared" si="2"/>
        <v>2372.2116245122943</v>
      </c>
      <c r="Q43" s="69">
        <f t="shared" si="2"/>
        <v>2686.049121491332</v>
      </c>
      <c r="R43" s="78">
        <f t="shared" si="2"/>
        <v>3271.593362610354</v>
      </c>
      <c r="S43" s="68">
        <f t="shared" si="2"/>
        <v>1413.3350287995493</v>
      </c>
      <c r="T43" s="69">
        <f t="shared" si="3"/>
        <v>2012.6937724941731</v>
      </c>
      <c r="U43" s="69">
        <f t="shared" si="3"/>
        <v>2535.652579696875</v>
      </c>
      <c r="V43" s="69">
        <f t="shared" si="3"/>
        <v>2831.4619008997347</v>
      </c>
      <c r="W43" s="69">
        <f t="shared" si="3"/>
        <v>3034.8665469974917</v>
      </c>
      <c r="X43" s="69">
        <f t="shared" si="3"/>
        <v>3340.1701966617857</v>
      </c>
      <c r="Y43" s="69">
        <f t="shared" si="3"/>
        <v>3512.952120319103</v>
      </c>
      <c r="Z43" s="69">
        <f t="shared" si="3"/>
        <v>3975.450110939265</v>
      </c>
      <c r="AA43" s="70">
        <f t="shared" si="3"/>
        <v>4858.267605274297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2:107" s="1" customFormat="1" ht="15">
      <c r="B44" s="136">
        <v>2800</v>
      </c>
      <c r="C44" s="137"/>
      <c r="D44" s="68">
        <f t="shared" si="2"/>
        <v>906.6344571795638</v>
      </c>
      <c r="E44" s="69">
        <f t="shared" si="2"/>
        <v>1142.696277198064</v>
      </c>
      <c r="F44" s="69">
        <f t="shared" si="2"/>
        <v>1370.575794608656</v>
      </c>
      <c r="G44" s="69">
        <f t="shared" si="2"/>
        <v>1592.9888775930683</v>
      </c>
      <c r="H44" s="69">
        <f t="shared" si="2"/>
        <v>1812.6547623151737</v>
      </c>
      <c r="I44" s="70">
        <f t="shared" si="2"/>
        <v>2246.4510196839483</v>
      </c>
      <c r="J44" s="75">
        <f t="shared" si="2"/>
        <v>930.9125515050293</v>
      </c>
      <c r="K44" s="69">
        <f t="shared" si="2"/>
        <v>1374.1782223242099</v>
      </c>
      <c r="L44" s="69">
        <f t="shared" si="2"/>
        <v>1757.0015071227585</v>
      </c>
      <c r="M44" s="69">
        <f t="shared" si="2"/>
        <v>2058.522307137954</v>
      </c>
      <c r="N44" s="69">
        <f t="shared" si="2"/>
        <v>2118.0626084297355</v>
      </c>
      <c r="O44" s="69">
        <f t="shared" si="2"/>
        <v>2454.4371817028896</v>
      </c>
      <c r="P44" s="69">
        <f t="shared" si="2"/>
        <v>2460.0713143090456</v>
      </c>
      <c r="Q44" s="69">
        <f t="shared" si="2"/>
        <v>2785.532422287307</v>
      </c>
      <c r="R44" s="78">
        <f t="shared" si="2"/>
        <v>3392.7634871514783</v>
      </c>
      <c r="S44" s="68">
        <f t="shared" si="2"/>
        <v>1465.68077060694</v>
      </c>
      <c r="T44" s="69">
        <f t="shared" si="3"/>
        <v>2087.237986290254</v>
      </c>
      <c r="U44" s="69">
        <f t="shared" si="3"/>
        <v>2629.5656382041666</v>
      </c>
      <c r="V44" s="69">
        <f t="shared" si="3"/>
        <v>2936.3308601923177</v>
      </c>
      <c r="W44" s="69">
        <f t="shared" si="3"/>
        <v>3147.2690117011025</v>
      </c>
      <c r="X44" s="69">
        <f t="shared" si="3"/>
        <v>3463.880203945556</v>
      </c>
      <c r="Y44" s="69">
        <f t="shared" si="3"/>
        <v>3643.0614581086998</v>
      </c>
      <c r="Z44" s="69">
        <f t="shared" si="3"/>
        <v>4122.6890039370155</v>
      </c>
      <c r="AA44" s="70">
        <f t="shared" si="3"/>
        <v>5038.203442506679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2:107" s="1" customFormat="1" ht="15">
      <c r="B45" s="136">
        <v>2900</v>
      </c>
      <c r="C45" s="137"/>
      <c r="D45" s="68">
        <f t="shared" si="2"/>
        <v>939.0142592216911</v>
      </c>
      <c r="E45" s="69">
        <f t="shared" si="2"/>
        <v>1183.5068585265662</v>
      </c>
      <c r="F45" s="69">
        <f t="shared" si="2"/>
        <v>1419.5249301303936</v>
      </c>
      <c r="G45" s="69">
        <f t="shared" si="2"/>
        <v>1649.8813375071065</v>
      </c>
      <c r="H45" s="69">
        <f t="shared" si="2"/>
        <v>1877.3924323978586</v>
      </c>
      <c r="I45" s="70">
        <f t="shared" si="2"/>
        <v>2326.681413244089</v>
      </c>
      <c r="J45" s="75">
        <f t="shared" si="2"/>
        <v>964.1594283444946</v>
      </c>
      <c r="K45" s="69">
        <f t="shared" si="2"/>
        <v>1423.256015978646</v>
      </c>
      <c r="L45" s="69">
        <f t="shared" si="2"/>
        <v>1819.7515609485713</v>
      </c>
      <c r="M45" s="69">
        <f t="shared" si="2"/>
        <v>2132.0409609643093</v>
      </c>
      <c r="N45" s="69">
        <f t="shared" si="2"/>
        <v>2193.7077015879404</v>
      </c>
      <c r="O45" s="69">
        <f t="shared" si="2"/>
        <v>2542.0956524779926</v>
      </c>
      <c r="P45" s="69">
        <f t="shared" si="2"/>
        <v>2547.9310041057975</v>
      </c>
      <c r="Q45" s="69">
        <f t="shared" si="2"/>
        <v>2885.015723083282</v>
      </c>
      <c r="R45" s="78">
        <f t="shared" si="2"/>
        <v>3513.9336116926024</v>
      </c>
      <c r="S45" s="68">
        <f t="shared" si="2"/>
        <v>1518.0265124143307</v>
      </c>
      <c r="T45" s="69">
        <f t="shared" si="3"/>
        <v>2161.782200086334</v>
      </c>
      <c r="U45" s="69">
        <f t="shared" si="3"/>
        <v>2723.4786967114587</v>
      </c>
      <c r="V45" s="69">
        <f t="shared" si="3"/>
        <v>3041.1998194849</v>
      </c>
      <c r="W45" s="69">
        <f t="shared" si="3"/>
        <v>3259.671476404713</v>
      </c>
      <c r="X45" s="69">
        <f t="shared" si="3"/>
        <v>3587.5902112293256</v>
      </c>
      <c r="Y45" s="69">
        <f t="shared" si="3"/>
        <v>3773.1707958982956</v>
      </c>
      <c r="Z45" s="69">
        <f t="shared" si="3"/>
        <v>4269.927896934766</v>
      </c>
      <c r="AA45" s="70">
        <f t="shared" si="3"/>
        <v>5218.139279739061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</row>
    <row r="46" spans="2:107" s="1" customFormat="1" ht="16.5" customHeight="1" thickBot="1">
      <c r="B46" s="131">
        <v>3000</v>
      </c>
      <c r="C46" s="132"/>
      <c r="D46" s="71">
        <f t="shared" si="2"/>
        <v>971.3940612638183</v>
      </c>
      <c r="E46" s="72">
        <f t="shared" si="2"/>
        <v>1224.3174398550686</v>
      </c>
      <c r="F46" s="72">
        <f t="shared" si="2"/>
        <v>1468.4740656521315</v>
      </c>
      <c r="G46" s="72">
        <f t="shared" si="2"/>
        <v>1706.7737974211448</v>
      </c>
      <c r="H46" s="72">
        <f t="shared" si="2"/>
        <v>1942.1301024805434</v>
      </c>
      <c r="I46" s="73">
        <f t="shared" si="2"/>
        <v>2406.9118068042303</v>
      </c>
      <c r="J46" s="76">
        <f t="shared" si="2"/>
        <v>997.40630518396</v>
      </c>
      <c r="K46" s="72">
        <f t="shared" si="2"/>
        <v>1472.3338096330822</v>
      </c>
      <c r="L46" s="72">
        <f t="shared" si="2"/>
        <v>1882.501614774384</v>
      </c>
      <c r="M46" s="72">
        <f t="shared" si="2"/>
        <v>2205.5596147906654</v>
      </c>
      <c r="N46" s="72">
        <f t="shared" si="2"/>
        <v>2269.352794746145</v>
      </c>
      <c r="O46" s="72">
        <f t="shared" si="2"/>
        <v>2629.7541232530957</v>
      </c>
      <c r="P46" s="72">
        <f t="shared" si="2"/>
        <v>2635.790693902549</v>
      </c>
      <c r="Q46" s="72">
        <f t="shared" si="2"/>
        <v>2984.499023879257</v>
      </c>
      <c r="R46" s="79">
        <f t="shared" si="2"/>
        <v>3635.1037362337265</v>
      </c>
      <c r="S46" s="71">
        <f t="shared" si="2"/>
        <v>1570.3722542217215</v>
      </c>
      <c r="T46" s="72">
        <f t="shared" si="3"/>
        <v>2236.3264138824143</v>
      </c>
      <c r="U46" s="72">
        <f t="shared" si="3"/>
        <v>2817.3917552187504</v>
      </c>
      <c r="V46" s="72">
        <f t="shared" si="3"/>
        <v>3146.0687787774827</v>
      </c>
      <c r="W46" s="72">
        <f t="shared" si="3"/>
        <v>3372.0739411083237</v>
      </c>
      <c r="X46" s="72">
        <f t="shared" si="3"/>
        <v>3711.3002185130954</v>
      </c>
      <c r="Y46" s="72">
        <f t="shared" si="3"/>
        <v>3903.2801336878924</v>
      </c>
      <c r="Z46" s="72">
        <f t="shared" si="3"/>
        <v>4417.166789932517</v>
      </c>
      <c r="AA46" s="73">
        <f t="shared" si="3"/>
        <v>5398.075116971441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</row>
    <row r="47" spans="1:107" ht="15" customHeight="1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2:107" ht="15" customHeight="1">
      <c r="B48" s="140" t="s">
        <v>46</v>
      </c>
      <c r="C48" s="130"/>
      <c r="D48" s="140" t="s">
        <v>52</v>
      </c>
      <c r="E48" s="129"/>
      <c r="F48" s="129"/>
      <c r="G48" s="129"/>
      <c r="H48" s="129"/>
      <c r="I48" s="129"/>
      <c r="J48" s="129"/>
      <c r="K48" s="129"/>
      <c r="L48" s="130"/>
      <c r="M48" s="140" t="s">
        <v>53</v>
      </c>
      <c r="N48" s="129"/>
      <c r="O48" s="129"/>
      <c r="P48" s="129"/>
      <c r="Q48" s="129"/>
      <c r="R48" s="129"/>
      <c r="S48" s="129"/>
      <c r="T48" s="129"/>
      <c r="U48" s="130"/>
      <c r="V48" s="140" t="s">
        <v>54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</row>
    <row r="49" spans="2:107" ht="15" customHeight="1">
      <c r="B49" s="141" t="s">
        <v>47</v>
      </c>
      <c r="C49" s="142"/>
      <c r="D49" s="121">
        <v>200</v>
      </c>
      <c r="E49" s="113">
        <v>300</v>
      </c>
      <c r="F49" s="113">
        <v>400</v>
      </c>
      <c r="G49" s="113">
        <v>450</v>
      </c>
      <c r="H49" s="113">
        <v>500</v>
      </c>
      <c r="I49" s="113">
        <v>550</v>
      </c>
      <c r="J49" s="113">
        <v>600</v>
      </c>
      <c r="K49" s="113">
        <v>700</v>
      </c>
      <c r="L49" s="116">
        <v>900</v>
      </c>
      <c r="M49" s="115">
        <v>200</v>
      </c>
      <c r="N49" s="113">
        <v>300</v>
      </c>
      <c r="O49" s="113">
        <v>400</v>
      </c>
      <c r="P49" s="113">
        <v>450</v>
      </c>
      <c r="Q49" s="113">
        <v>500</v>
      </c>
      <c r="R49" s="113">
        <v>550</v>
      </c>
      <c r="S49" s="113">
        <v>600</v>
      </c>
      <c r="T49" s="113">
        <v>700</v>
      </c>
      <c r="U49" s="114">
        <v>900</v>
      </c>
      <c r="V49" s="122">
        <v>200</v>
      </c>
      <c r="W49" s="123">
        <v>300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</row>
    <row r="50" spans="2:107" ht="15" customHeight="1" thickBot="1">
      <c r="B50" s="143" t="s">
        <v>48</v>
      </c>
      <c r="C50" s="144"/>
      <c r="D50" s="124"/>
      <c r="E50" s="117"/>
      <c r="F50" s="117"/>
      <c r="G50" s="117"/>
      <c r="H50" s="117"/>
      <c r="I50" s="117"/>
      <c r="J50" s="117"/>
      <c r="K50" s="117"/>
      <c r="L50" s="125"/>
      <c r="M50" s="119"/>
      <c r="N50" s="117"/>
      <c r="O50" s="117"/>
      <c r="P50" s="117"/>
      <c r="Q50" s="117"/>
      <c r="R50" s="117"/>
      <c r="S50" s="117"/>
      <c r="T50" s="117"/>
      <c r="U50" s="118"/>
      <c r="V50" s="126"/>
      <c r="W50" s="12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2:107" ht="15" customHeight="1">
      <c r="B51" s="138">
        <v>400</v>
      </c>
      <c r="C51" s="139"/>
      <c r="D51" s="65">
        <f aca="true" t="shared" si="4" ref="D51:U65">(($F$14/50)^AB$5)*(AB$4/1000*$B20)</f>
        <v>265.62882359302705</v>
      </c>
      <c r="E51" s="66">
        <f t="shared" si="4"/>
        <v>367.2339609061023</v>
      </c>
      <c r="F51" s="66">
        <f t="shared" si="4"/>
        <v>466.4454615621657</v>
      </c>
      <c r="G51" s="69">
        <f t="shared" si="4"/>
        <v>540.8214351687725</v>
      </c>
      <c r="H51" s="66">
        <f t="shared" si="4"/>
        <v>559.8167042175514</v>
      </c>
      <c r="I51" s="66">
        <f t="shared" si="4"/>
        <v>635.266218028896</v>
      </c>
      <c r="J51" s="66">
        <f t="shared" si="4"/>
        <v>648.1228298824187</v>
      </c>
      <c r="K51" s="66">
        <f t="shared" si="4"/>
        <v>731.7684035929104</v>
      </c>
      <c r="L51" s="67">
        <f t="shared" si="4"/>
        <v>887.3774332780314</v>
      </c>
      <c r="M51" s="65">
        <f t="shared" si="4"/>
        <v>376.2350420619988</v>
      </c>
      <c r="N51" s="66">
        <f t="shared" si="4"/>
        <v>522.0337934290962</v>
      </c>
      <c r="O51" s="66">
        <f t="shared" si="4"/>
        <v>658.8198705086224</v>
      </c>
      <c r="P51" s="106">
        <f t="shared" si="4"/>
        <v>769.9436345843599</v>
      </c>
      <c r="Q51" s="66">
        <f t="shared" si="4"/>
        <v>789.7399215013573</v>
      </c>
      <c r="R51" s="66">
        <f t="shared" si="4"/>
        <v>903.8687129001742</v>
      </c>
      <c r="S51" s="66">
        <f t="shared" si="4"/>
        <v>915.1848097253579</v>
      </c>
      <c r="T51" s="66">
        <f t="shared" si="4"/>
        <v>1036.7519805834925</v>
      </c>
      <c r="U51" s="77">
        <f t="shared" si="4"/>
        <v>1269.708630007348</v>
      </c>
      <c r="V51" s="93">
        <f aca="true" t="shared" si="5" ref="V51:W71">(($F$14/50)^AT$5)*(AT$4/1000*$B51)</f>
        <v>514.4307835799033</v>
      </c>
      <c r="W51" s="96">
        <f t="shared" si="5"/>
        <v>764.8620467243024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2:107" ht="15" customHeight="1">
      <c r="B52" s="136">
        <v>500</v>
      </c>
      <c r="C52" s="137"/>
      <c r="D52" s="68">
        <f t="shared" si="4"/>
        <v>332.03602949128384</v>
      </c>
      <c r="E52" s="69">
        <f t="shared" si="4"/>
        <v>459.04245113262795</v>
      </c>
      <c r="F52" s="69">
        <f t="shared" si="4"/>
        <v>583.0568269527071</v>
      </c>
      <c r="G52" s="69">
        <f t="shared" si="4"/>
        <v>676.0267939609655</v>
      </c>
      <c r="H52" s="69">
        <f t="shared" si="4"/>
        <v>699.7708802719393</v>
      </c>
      <c r="I52" s="69">
        <f t="shared" si="4"/>
        <v>794.08277253612</v>
      </c>
      <c r="J52" s="69">
        <f t="shared" si="4"/>
        <v>810.1535373530235</v>
      </c>
      <c r="K52" s="69">
        <f t="shared" si="4"/>
        <v>914.7105044911381</v>
      </c>
      <c r="L52" s="70">
        <f t="shared" si="4"/>
        <v>1109.2217915975393</v>
      </c>
      <c r="M52" s="68">
        <f t="shared" si="4"/>
        <v>470.2938025774985</v>
      </c>
      <c r="N52" s="69">
        <f t="shared" si="4"/>
        <v>652.5422417863703</v>
      </c>
      <c r="O52" s="69">
        <f t="shared" si="4"/>
        <v>823.524838135778</v>
      </c>
      <c r="P52" s="107">
        <f t="shared" si="4"/>
        <v>962.4295432304499</v>
      </c>
      <c r="Q52" s="69">
        <f t="shared" si="4"/>
        <v>987.1749018766967</v>
      </c>
      <c r="R52" s="69">
        <f t="shared" si="4"/>
        <v>1129.8358911252178</v>
      </c>
      <c r="S52" s="69">
        <f t="shared" si="4"/>
        <v>1143.9810121566973</v>
      </c>
      <c r="T52" s="69">
        <f t="shared" si="4"/>
        <v>1295.9399757293656</v>
      </c>
      <c r="U52" s="78">
        <f t="shared" si="4"/>
        <v>1587.135787509185</v>
      </c>
      <c r="V52" s="94">
        <f t="shared" si="5"/>
        <v>643.0384794748792</v>
      </c>
      <c r="W52" s="97">
        <f t="shared" si="5"/>
        <v>956.0775584053781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2:107" ht="15" customHeight="1">
      <c r="B53" s="136">
        <v>600</v>
      </c>
      <c r="C53" s="137"/>
      <c r="D53" s="68">
        <f t="shared" si="4"/>
        <v>398.4432353895407</v>
      </c>
      <c r="E53" s="69">
        <f t="shared" si="4"/>
        <v>550.8509413591535</v>
      </c>
      <c r="F53" s="69">
        <f t="shared" si="4"/>
        <v>699.6681923432486</v>
      </c>
      <c r="G53" s="69">
        <f t="shared" si="4"/>
        <v>811.2321527531586</v>
      </c>
      <c r="H53" s="69">
        <f t="shared" si="4"/>
        <v>839.7250563263271</v>
      </c>
      <c r="I53" s="69">
        <f t="shared" si="4"/>
        <v>952.899327043344</v>
      </c>
      <c r="J53" s="69">
        <f t="shared" si="4"/>
        <v>972.1842448236281</v>
      </c>
      <c r="K53" s="69">
        <f t="shared" si="4"/>
        <v>1097.6526053893656</v>
      </c>
      <c r="L53" s="70">
        <f t="shared" si="4"/>
        <v>1331.0661499170471</v>
      </c>
      <c r="M53" s="68">
        <f t="shared" si="4"/>
        <v>564.3525630929983</v>
      </c>
      <c r="N53" s="69">
        <f t="shared" si="4"/>
        <v>783.0506901436444</v>
      </c>
      <c r="O53" s="69">
        <f t="shared" si="4"/>
        <v>988.2298057629337</v>
      </c>
      <c r="P53" s="107">
        <f t="shared" si="4"/>
        <v>1154.9154518765397</v>
      </c>
      <c r="Q53" s="69">
        <f t="shared" si="4"/>
        <v>1184.6098822520362</v>
      </c>
      <c r="R53" s="69">
        <f t="shared" si="4"/>
        <v>1355.8030693502612</v>
      </c>
      <c r="S53" s="69">
        <f t="shared" si="4"/>
        <v>1372.777214588037</v>
      </c>
      <c r="T53" s="69">
        <f t="shared" si="4"/>
        <v>1555.1279708752386</v>
      </c>
      <c r="U53" s="78">
        <f t="shared" si="4"/>
        <v>1904.562945011022</v>
      </c>
      <c r="V53" s="94">
        <f t="shared" si="5"/>
        <v>771.646175369855</v>
      </c>
      <c r="W53" s="97">
        <f t="shared" si="5"/>
        <v>1147.2930700864536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2:107" ht="15" customHeight="1">
      <c r="B54" s="136">
        <v>700</v>
      </c>
      <c r="C54" s="137"/>
      <c r="D54" s="68">
        <f t="shared" si="4"/>
        <v>464.8504412877974</v>
      </c>
      <c r="E54" s="69">
        <f t="shared" si="4"/>
        <v>642.659431585679</v>
      </c>
      <c r="F54" s="69">
        <f t="shared" si="4"/>
        <v>816.2795577337899</v>
      </c>
      <c r="G54" s="69">
        <f t="shared" si="4"/>
        <v>946.4375115453518</v>
      </c>
      <c r="H54" s="69">
        <f t="shared" si="4"/>
        <v>979.679232380715</v>
      </c>
      <c r="I54" s="69">
        <f t="shared" si="4"/>
        <v>1111.715881550568</v>
      </c>
      <c r="J54" s="69">
        <f t="shared" si="4"/>
        <v>1134.2149522942327</v>
      </c>
      <c r="K54" s="69">
        <f t="shared" si="4"/>
        <v>1280.5947062875932</v>
      </c>
      <c r="L54" s="70">
        <f t="shared" si="4"/>
        <v>1552.910508236555</v>
      </c>
      <c r="M54" s="68">
        <f t="shared" si="4"/>
        <v>658.4113236084979</v>
      </c>
      <c r="N54" s="69">
        <f t="shared" si="4"/>
        <v>913.5591385009184</v>
      </c>
      <c r="O54" s="69">
        <f t="shared" si="4"/>
        <v>1152.9347733900893</v>
      </c>
      <c r="P54" s="107">
        <f t="shared" si="4"/>
        <v>1347.4013605226298</v>
      </c>
      <c r="Q54" s="69">
        <f t="shared" si="4"/>
        <v>1382.0448626273753</v>
      </c>
      <c r="R54" s="69">
        <f t="shared" si="4"/>
        <v>1581.7702475753047</v>
      </c>
      <c r="S54" s="69">
        <f t="shared" si="4"/>
        <v>1601.5734170193764</v>
      </c>
      <c r="T54" s="69">
        <f t="shared" si="4"/>
        <v>1814.3159660211115</v>
      </c>
      <c r="U54" s="78">
        <f t="shared" si="4"/>
        <v>2221.9901025128593</v>
      </c>
      <c r="V54" s="94">
        <f t="shared" si="5"/>
        <v>900.2538712648309</v>
      </c>
      <c r="W54" s="97">
        <f t="shared" si="5"/>
        <v>1338.5085817675294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2:107" ht="15" customHeight="1">
      <c r="B55" s="136">
        <v>800</v>
      </c>
      <c r="C55" s="137"/>
      <c r="D55" s="68">
        <f t="shared" si="4"/>
        <v>531.2576471860541</v>
      </c>
      <c r="E55" s="69">
        <f t="shared" si="4"/>
        <v>734.4679218122046</v>
      </c>
      <c r="F55" s="69">
        <f t="shared" si="4"/>
        <v>932.8909231243314</v>
      </c>
      <c r="G55" s="69">
        <f t="shared" si="4"/>
        <v>1081.642870337545</v>
      </c>
      <c r="H55" s="69">
        <f t="shared" si="4"/>
        <v>1119.6334084351029</v>
      </c>
      <c r="I55" s="69">
        <f t="shared" si="4"/>
        <v>1270.532436057792</v>
      </c>
      <c r="J55" s="69">
        <f t="shared" si="4"/>
        <v>1296.2456597648375</v>
      </c>
      <c r="K55" s="69">
        <f t="shared" si="4"/>
        <v>1463.5368071858209</v>
      </c>
      <c r="L55" s="70">
        <f t="shared" si="4"/>
        <v>1774.7548665560628</v>
      </c>
      <c r="M55" s="68">
        <f t="shared" si="4"/>
        <v>752.4700841239976</v>
      </c>
      <c r="N55" s="69">
        <f t="shared" si="4"/>
        <v>1044.0675868581925</v>
      </c>
      <c r="O55" s="69">
        <f t="shared" si="4"/>
        <v>1317.639741017245</v>
      </c>
      <c r="P55" s="107">
        <f t="shared" si="4"/>
        <v>1539.8872691687197</v>
      </c>
      <c r="Q55" s="69">
        <f t="shared" si="4"/>
        <v>1579.4798430027147</v>
      </c>
      <c r="R55" s="69">
        <f t="shared" si="4"/>
        <v>1807.7374258003483</v>
      </c>
      <c r="S55" s="69">
        <f t="shared" si="4"/>
        <v>1830.3696194507158</v>
      </c>
      <c r="T55" s="69">
        <f t="shared" si="4"/>
        <v>2073.503961166985</v>
      </c>
      <c r="U55" s="78">
        <f t="shared" si="4"/>
        <v>2539.417260014696</v>
      </c>
      <c r="V55" s="94">
        <f t="shared" si="5"/>
        <v>1028.8615671598066</v>
      </c>
      <c r="W55" s="97">
        <f t="shared" si="5"/>
        <v>1529.724093448605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2:107" ht="15" customHeight="1">
      <c r="B56" s="136">
        <v>900</v>
      </c>
      <c r="C56" s="137"/>
      <c r="D56" s="68">
        <f t="shared" si="4"/>
        <v>597.664853084311</v>
      </c>
      <c r="E56" s="69">
        <f t="shared" si="4"/>
        <v>826.2764120387302</v>
      </c>
      <c r="F56" s="69">
        <f t="shared" si="4"/>
        <v>1049.5022885148728</v>
      </c>
      <c r="G56" s="69">
        <f t="shared" si="4"/>
        <v>1216.848229129738</v>
      </c>
      <c r="H56" s="69">
        <f t="shared" si="4"/>
        <v>1259.5875844894906</v>
      </c>
      <c r="I56" s="69">
        <f t="shared" si="4"/>
        <v>1429.348990565016</v>
      </c>
      <c r="J56" s="69">
        <f t="shared" si="4"/>
        <v>1458.2763672354422</v>
      </c>
      <c r="K56" s="69">
        <f t="shared" si="4"/>
        <v>1646.4789080840483</v>
      </c>
      <c r="L56" s="70">
        <f t="shared" si="4"/>
        <v>1996.5992248755706</v>
      </c>
      <c r="M56" s="68">
        <f t="shared" si="4"/>
        <v>846.5288446394973</v>
      </c>
      <c r="N56" s="69">
        <f t="shared" si="4"/>
        <v>1174.5760352154666</v>
      </c>
      <c r="O56" s="69">
        <f t="shared" si="4"/>
        <v>1482.3447086444005</v>
      </c>
      <c r="P56" s="107">
        <f t="shared" si="4"/>
        <v>1732.3731778148099</v>
      </c>
      <c r="Q56" s="69">
        <f t="shared" si="4"/>
        <v>1776.914823378054</v>
      </c>
      <c r="R56" s="69">
        <f t="shared" si="4"/>
        <v>2033.7046040253917</v>
      </c>
      <c r="S56" s="69">
        <f t="shared" si="4"/>
        <v>2059.1658218820553</v>
      </c>
      <c r="T56" s="69">
        <f t="shared" si="4"/>
        <v>2332.691956312858</v>
      </c>
      <c r="U56" s="78">
        <f t="shared" si="4"/>
        <v>2856.844417516533</v>
      </c>
      <c r="V56" s="94">
        <f t="shared" si="5"/>
        <v>1157.4692630547825</v>
      </c>
      <c r="W56" s="97">
        <f t="shared" si="5"/>
        <v>1720.9396051296806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2:107" ht="15" customHeight="1" thickBot="1">
      <c r="B57" s="136">
        <v>1000</v>
      </c>
      <c r="C57" s="137"/>
      <c r="D57" s="71">
        <f t="shared" si="4"/>
        <v>664.0720589825677</v>
      </c>
      <c r="E57" s="72">
        <f t="shared" si="4"/>
        <v>918.0849022652559</v>
      </c>
      <c r="F57" s="72">
        <f t="shared" si="4"/>
        <v>1166.1136539054141</v>
      </c>
      <c r="G57" s="72">
        <f t="shared" si="4"/>
        <v>1352.053587921931</v>
      </c>
      <c r="H57" s="72">
        <f t="shared" si="4"/>
        <v>1399.5417605438786</v>
      </c>
      <c r="I57" s="72">
        <f t="shared" si="4"/>
        <v>1588.16554507224</v>
      </c>
      <c r="J57" s="72">
        <f t="shared" si="4"/>
        <v>1620.307074706047</v>
      </c>
      <c r="K57" s="72">
        <f t="shared" si="4"/>
        <v>1829.4210089822761</v>
      </c>
      <c r="L57" s="73">
        <f t="shared" si="4"/>
        <v>2218.4435831950786</v>
      </c>
      <c r="M57" s="71">
        <f t="shared" si="4"/>
        <v>940.587605154997</v>
      </c>
      <c r="N57" s="72">
        <f t="shared" si="4"/>
        <v>1305.0844835727405</v>
      </c>
      <c r="O57" s="72">
        <f t="shared" si="4"/>
        <v>1647.049676271556</v>
      </c>
      <c r="P57" s="109">
        <f t="shared" si="4"/>
        <v>1924.8590864608998</v>
      </c>
      <c r="Q57" s="72">
        <f t="shared" si="4"/>
        <v>1974.3498037533934</v>
      </c>
      <c r="R57" s="72">
        <f t="shared" si="4"/>
        <v>2259.6717822504356</v>
      </c>
      <c r="S57" s="72">
        <f t="shared" si="4"/>
        <v>2287.9620243133945</v>
      </c>
      <c r="T57" s="72">
        <f t="shared" si="4"/>
        <v>2591.8799514587313</v>
      </c>
      <c r="U57" s="79">
        <f t="shared" si="4"/>
        <v>3174.27157501837</v>
      </c>
      <c r="V57" s="95">
        <f t="shared" si="5"/>
        <v>1286.0769589497584</v>
      </c>
      <c r="W57" s="98">
        <f t="shared" si="5"/>
        <v>1912.1551168107562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2:107" ht="15" customHeight="1">
      <c r="B58" s="136">
        <v>1100</v>
      </c>
      <c r="C58" s="137"/>
      <c r="D58" s="80">
        <f t="shared" si="4"/>
        <v>730.4792648808245</v>
      </c>
      <c r="E58" s="81">
        <f t="shared" si="4"/>
        <v>1009.8933924917815</v>
      </c>
      <c r="F58" s="81">
        <f t="shared" si="4"/>
        <v>1282.7250192959557</v>
      </c>
      <c r="G58" s="81">
        <f t="shared" si="4"/>
        <v>1487.2589467141242</v>
      </c>
      <c r="H58" s="81">
        <f t="shared" si="4"/>
        <v>1539.4959365982663</v>
      </c>
      <c r="I58" s="81">
        <f t="shared" si="4"/>
        <v>1746.9820995794641</v>
      </c>
      <c r="J58" s="81">
        <f t="shared" si="4"/>
        <v>1782.3377821766514</v>
      </c>
      <c r="K58" s="81">
        <f t="shared" si="4"/>
        <v>2012.3631098805035</v>
      </c>
      <c r="L58" s="82">
        <f t="shared" si="4"/>
        <v>2440.2879415145862</v>
      </c>
      <c r="M58" s="80">
        <f t="shared" si="4"/>
        <v>1034.6463656704966</v>
      </c>
      <c r="N58" s="81">
        <f t="shared" si="4"/>
        <v>1435.5929319300146</v>
      </c>
      <c r="O58" s="81">
        <f t="shared" si="4"/>
        <v>1811.7546438987117</v>
      </c>
      <c r="P58" s="108">
        <f t="shared" si="4"/>
        <v>2117.3449951069897</v>
      </c>
      <c r="Q58" s="81">
        <f t="shared" si="4"/>
        <v>2171.7847841287326</v>
      </c>
      <c r="R58" s="81">
        <f t="shared" si="4"/>
        <v>2485.638960475479</v>
      </c>
      <c r="S58" s="81">
        <f t="shared" si="4"/>
        <v>2516.7582267447347</v>
      </c>
      <c r="T58" s="81">
        <f t="shared" si="4"/>
        <v>2851.067946604604</v>
      </c>
      <c r="U58" s="84">
        <f t="shared" si="4"/>
        <v>3491.698732520207</v>
      </c>
      <c r="V58" s="93">
        <f t="shared" si="5"/>
        <v>1414.6846548447343</v>
      </c>
      <c r="W58" s="96">
        <f t="shared" si="5"/>
        <v>2103.370628491832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</row>
    <row r="59" spans="2:107" ht="15" customHeight="1">
      <c r="B59" s="136">
        <v>1200</v>
      </c>
      <c r="C59" s="137"/>
      <c r="D59" s="68">
        <f t="shared" si="4"/>
        <v>796.8864707790814</v>
      </c>
      <c r="E59" s="69">
        <f t="shared" si="4"/>
        <v>1101.701882718307</v>
      </c>
      <c r="F59" s="69">
        <f t="shared" si="4"/>
        <v>1399.3363846864972</v>
      </c>
      <c r="G59" s="69">
        <f t="shared" si="4"/>
        <v>1622.4643055063173</v>
      </c>
      <c r="H59" s="69">
        <f t="shared" si="4"/>
        <v>1679.4501126526543</v>
      </c>
      <c r="I59" s="69">
        <f t="shared" si="4"/>
        <v>1905.798654086688</v>
      </c>
      <c r="J59" s="69">
        <f t="shared" si="4"/>
        <v>1944.3684896472562</v>
      </c>
      <c r="K59" s="69">
        <f t="shared" si="4"/>
        <v>2195.305210778731</v>
      </c>
      <c r="L59" s="70">
        <f t="shared" si="4"/>
        <v>2662.1322998340943</v>
      </c>
      <c r="M59" s="68">
        <f t="shared" si="4"/>
        <v>1128.7051261859965</v>
      </c>
      <c r="N59" s="69">
        <f t="shared" si="4"/>
        <v>1566.1013802872887</v>
      </c>
      <c r="O59" s="69">
        <f t="shared" si="4"/>
        <v>1976.4596115258673</v>
      </c>
      <c r="P59" s="107">
        <f t="shared" si="4"/>
        <v>2309.8309037530794</v>
      </c>
      <c r="Q59" s="69">
        <f t="shared" si="4"/>
        <v>2369.2197645040724</v>
      </c>
      <c r="R59" s="69">
        <f t="shared" si="4"/>
        <v>2711.6061387005225</v>
      </c>
      <c r="S59" s="69">
        <f t="shared" si="4"/>
        <v>2745.554429176074</v>
      </c>
      <c r="T59" s="69">
        <f t="shared" si="4"/>
        <v>3110.255941750477</v>
      </c>
      <c r="U59" s="78">
        <f t="shared" si="4"/>
        <v>3809.125890022044</v>
      </c>
      <c r="V59" s="94">
        <f t="shared" si="5"/>
        <v>1543.29235073971</v>
      </c>
      <c r="W59" s="97">
        <f t="shared" si="5"/>
        <v>2294.586140172907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2:107" ht="15" customHeight="1">
      <c r="B60" s="136">
        <v>1300</v>
      </c>
      <c r="C60" s="137"/>
      <c r="D60" s="68">
        <f t="shared" si="4"/>
        <v>863.2936766773381</v>
      </c>
      <c r="E60" s="69">
        <f t="shared" si="4"/>
        <v>1193.5103729448326</v>
      </c>
      <c r="F60" s="69">
        <f t="shared" si="4"/>
        <v>1515.9477500770386</v>
      </c>
      <c r="G60" s="69">
        <f t="shared" si="4"/>
        <v>1757.6696642985105</v>
      </c>
      <c r="H60" s="69">
        <f t="shared" si="4"/>
        <v>1819.4042887070423</v>
      </c>
      <c r="I60" s="69">
        <f t="shared" si="4"/>
        <v>2064.615208593912</v>
      </c>
      <c r="J60" s="69">
        <f t="shared" si="4"/>
        <v>2106.3991971178607</v>
      </c>
      <c r="K60" s="69">
        <f t="shared" si="4"/>
        <v>2378.247311676959</v>
      </c>
      <c r="L60" s="70">
        <f t="shared" si="4"/>
        <v>2883.9766581536023</v>
      </c>
      <c r="M60" s="68">
        <f t="shared" si="4"/>
        <v>1222.7638867014962</v>
      </c>
      <c r="N60" s="69">
        <f t="shared" si="4"/>
        <v>1696.6098286445629</v>
      </c>
      <c r="O60" s="69">
        <f t="shared" si="4"/>
        <v>2141.164579153023</v>
      </c>
      <c r="P60" s="107">
        <f t="shared" si="4"/>
        <v>2502.31681239917</v>
      </c>
      <c r="Q60" s="69">
        <f t="shared" si="4"/>
        <v>2566.6547448794113</v>
      </c>
      <c r="R60" s="69">
        <f t="shared" si="4"/>
        <v>2937.573316925566</v>
      </c>
      <c r="S60" s="69">
        <f t="shared" si="4"/>
        <v>2974.350631607413</v>
      </c>
      <c r="T60" s="69">
        <f t="shared" si="4"/>
        <v>3369.44393689635</v>
      </c>
      <c r="U60" s="78">
        <f t="shared" si="4"/>
        <v>4126.553047523881</v>
      </c>
      <c r="V60" s="94">
        <f t="shared" si="5"/>
        <v>1671.9000466346859</v>
      </c>
      <c r="W60" s="97">
        <f t="shared" si="5"/>
        <v>2485.801651853983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2:107" ht="15" customHeight="1">
      <c r="B61" s="136">
        <v>1400</v>
      </c>
      <c r="C61" s="137"/>
      <c r="D61" s="68">
        <f t="shared" si="4"/>
        <v>929.7008825755948</v>
      </c>
      <c r="E61" s="69">
        <f t="shared" si="4"/>
        <v>1285.318863171358</v>
      </c>
      <c r="F61" s="69">
        <f t="shared" si="4"/>
        <v>1632.5591154675799</v>
      </c>
      <c r="G61" s="69">
        <f t="shared" si="4"/>
        <v>1892.8750230907035</v>
      </c>
      <c r="H61" s="69">
        <f t="shared" si="4"/>
        <v>1959.35846476143</v>
      </c>
      <c r="I61" s="69">
        <f t="shared" si="4"/>
        <v>2223.431763101136</v>
      </c>
      <c r="J61" s="69">
        <f t="shared" si="4"/>
        <v>2268.4299045884654</v>
      </c>
      <c r="K61" s="69">
        <f t="shared" si="4"/>
        <v>2561.1894125751865</v>
      </c>
      <c r="L61" s="70">
        <f t="shared" si="4"/>
        <v>3105.82101647311</v>
      </c>
      <c r="M61" s="68">
        <f t="shared" si="4"/>
        <v>1316.8226472169958</v>
      </c>
      <c r="N61" s="69">
        <f t="shared" si="4"/>
        <v>1827.1182770018368</v>
      </c>
      <c r="O61" s="69">
        <f t="shared" si="4"/>
        <v>2305.8695467801786</v>
      </c>
      <c r="P61" s="107">
        <f t="shared" si="4"/>
        <v>2694.8027210452597</v>
      </c>
      <c r="Q61" s="69">
        <f t="shared" si="4"/>
        <v>2764.0897252547506</v>
      </c>
      <c r="R61" s="69">
        <f t="shared" si="4"/>
        <v>3163.5404951506093</v>
      </c>
      <c r="S61" s="69">
        <f t="shared" si="4"/>
        <v>3203.146834038753</v>
      </c>
      <c r="T61" s="69">
        <f t="shared" si="4"/>
        <v>3628.631932042223</v>
      </c>
      <c r="U61" s="78">
        <f t="shared" si="4"/>
        <v>4443.9802050257185</v>
      </c>
      <c r="V61" s="94">
        <f t="shared" si="5"/>
        <v>1800.5077425296618</v>
      </c>
      <c r="W61" s="97">
        <f t="shared" si="5"/>
        <v>2677.017163535059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2:107" ht="15" customHeight="1">
      <c r="B62" s="136">
        <v>1500</v>
      </c>
      <c r="C62" s="137"/>
      <c r="D62" s="68">
        <f t="shared" si="4"/>
        <v>996.1080884738516</v>
      </c>
      <c r="E62" s="69">
        <f t="shared" si="4"/>
        <v>1377.1273533978838</v>
      </c>
      <c r="F62" s="69">
        <f t="shared" si="4"/>
        <v>1749.1704808581212</v>
      </c>
      <c r="G62" s="69">
        <f t="shared" si="4"/>
        <v>2028.0803818828967</v>
      </c>
      <c r="H62" s="69">
        <f t="shared" si="4"/>
        <v>2099.3126408158178</v>
      </c>
      <c r="I62" s="69">
        <f t="shared" si="4"/>
        <v>2382.24831760836</v>
      </c>
      <c r="J62" s="69">
        <f t="shared" si="4"/>
        <v>2430.46061205907</v>
      </c>
      <c r="K62" s="69">
        <f t="shared" si="4"/>
        <v>2744.131513473414</v>
      </c>
      <c r="L62" s="70">
        <f t="shared" si="4"/>
        <v>3327.665374792618</v>
      </c>
      <c r="M62" s="68">
        <f t="shared" si="4"/>
        <v>1410.8814077324955</v>
      </c>
      <c r="N62" s="69">
        <f t="shared" si="4"/>
        <v>1957.626725359111</v>
      </c>
      <c r="O62" s="69">
        <f t="shared" si="4"/>
        <v>2470.574514407334</v>
      </c>
      <c r="P62" s="107">
        <f t="shared" si="4"/>
        <v>2887.28862969135</v>
      </c>
      <c r="Q62" s="69">
        <f t="shared" si="4"/>
        <v>2961.52470563009</v>
      </c>
      <c r="R62" s="69">
        <f t="shared" si="4"/>
        <v>3389.507673375653</v>
      </c>
      <c r="S62" s="69">
        <f t="shared" si="4"/>
        <v>3431.9430364700925</v>
      </c>
      <c r="T62" s="69">
        <f t="shared" si="4"/>
        <v>3887.8199271880962</v>
      </c>
      <c r="U62" s="78">
        <f t="shared" si="4"/>
        <v>4761.407362527555</v>
      </c>
      <c r="V62" s="94">
        <f t="shared" si="5"/>
        <v>1929.1154384246377</v>
      </c>
      <c r="W62" s="97">
        <f t="shared" si="5"/>
        <v>2868.2326752161343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2:107" ht="15" customHeight="1">
      <c r="B63" s="136">
        <v>1600</v>
      </c>
      <c r="C63" s="137"/>
      <c r="D63" s="68">
        <f t="shared" si="4"/>
        <v>1062.5152943721082</v>
      </c>
      <c r="E63" s="69">
        <f t="shared" si="4"/>
        <v>1468.9358436244092</v>
      </c>
      <c r="F63" s="69">
        <f t="shared" si="4"/>
        <v>1865.7818462486628</v>
      </c>
      <c r="G63" s="69">
        <f t="shared" si="4"/>
        <v>2163.28574067509</v>
      </c>
      <c r="H63" s="69">
        <f t="shared" si="4"/>
        <v>2239.2668168702057</v>
      </c>
      <c r="I63" s="69">
        <f t="shared" si="4"/>
        <v>2541.064872115584</v>
      </c>
      <c r="J63" s="69">
        <f t="shared" si="4"/>
        <v>2592.491319529675</v>
      </c>
      <c r="K63" s="69">
        <f t="shared" si="4"/>
        <v>2927.0736143716417</v>
      </c>
      <c r="L63" s="70">
        <f t="shared" si="4"/>
        <v>3549.5097331121256</v>
      </c>
      <c r="M63" s="68">
        <f t="shared" si="4"/>
        <v>1504.9401682479952</v>
      </c>
      <c r="N63" s="69">
        <f t="shared" si="4"/>
        <v>2088.135173716385</v>
      </c>
      <c r="O63" s="69">
        <f t="shared" si="4"/>
        <v>2635.27948203449</v>
      </c>
      <c r="P63" s="107">
        <f t="shared" si="4"/>
        <v>3079.7745383374395</v>
      </c>
      <c r="Q63" s="69">
        <f t="shared" si="4"/>
        <v>3158.9596860054294</v>
      </c>
      <c r="R63" s="69">
        <f t="shared" si="4"/>
        <v>3615.4748516006966</v>
      </c>
      <c r="S63" s="69">
        <f t="shared" si="4"/>
        <v>3660.7392389014317</v>
      </c>
      <c r="T63" s="69">
        <f t="shared" si="4"/>
        <v>4147.00792233397</v>
      </c>
      <c r="U63" s="78">
        <f t="shared" si="4"/>
        <v>5078.834520029392</v>
      </c>
      <c r="V63" s="94">
        <f t="shared" si="5"/>
        <v>2057.723134319613</v>
      </c>
      <c r="W63" s="97">
        <f t="shared" si="5"/>
        <v>3059.44818689721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2:107" ht="15" customHeight="1">
      <c r="B64" s="136">
        <v>1700</v>
      </c>
      <c r="C64" s="137"/>
      <c r="D64" s="68">
        <f t="shared" si="4"/>
        <v>1128.9225002703652</v>
      </c>
      <c r="E64" s="69">
        <f t="shared" si="4"/>
        <v>1560.744333850935</v>
      </c>
      <c r="F64" s="69">
        <f t="shared" si="4"/>
        <v>1982.3932116392043</v>
      </c>
      <c r="G64" s="69">
        <f t="shared" si="4"/>
        <v>2298.4910994672828</v>
      </c>
      <c r="H64" s="69">
        <f t="shared" si="4"/>
        <v>2379.2209929245932</v>
      </c>
      <c r="I64" s="69">
        <f t="shared" si="4"/>
        <v>2699.8814266228082</v>
      </c>
      <c r="J64" s="69">
        <f t="shared" si="4"/>
        <v>2754.5220270002796</v>
      </c>
      <c r="K64" s="69">
        <f t="shared" si="4"/>
        <v>3110.0157152698694</v>
      </c>
      <c r="L64" s="70">
        <f t="shared" si="4"/>
        <v>3771.3540914316336</v>
      </c>
      <c r="M64" s="68">
        <f t="shared" si="4"/>
        <v>1598.9989287634949</v>
      </c>
      <c r="N64" s="69">
        <f t="shared" si="4"/>
        <v>2218.643622073659</v>
      </c>
      <c r="O64" s="69">
        <f t="shared" si="4"/>
        <v>2799.9844496616456</v>
      </c>
      <c r="P64" s="107">
        <f t="shared" si="4"/>
        <v>3272.2604469835296</v>
      </c>
      <c r="Q64" s="69">
        <f t="shared" si="4"/>
        <v>3356.394666380769</v>
      </c>
      <c r="R64" s="69">
        <f t="shared" si="4"/>
        <v>3841.44202982574</v>
      </c>
      <c r="S64" s="69">
        <f t="shared" si="4"/>
        <v>3889.5354413327714</v>
      </c>
      <c r="T64" s="69">
        <f t="shared" si="4"/>
        <v>4406.195917479843</v>
      </c>
      <c r="U64" s="78">
        <f t="shared" si="4"/>
        <v>5396.26167753123</v>
      </c>
      <c r="V64" s="94">
        <f t="shared" si="5"/>
        <v>2186.3308302145892</v>
      </c>
      <c r="W64" s="97">
        <f t="shared" si="5"/>
        <v>3250.6636985782857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2:107" ht="15" customHeight="1">
      <c r="B65" s="136">
        <v>1800</v>
      </c>
      <c r="C65" s="137"/>
      <c r="D65" s="68">
        <f t="shared" si="4"/>
        <v>1195.329706168622</v>
      </c>
      <c r="E65" s="69">
        <f t="shared" si="4"/>
        <v>1652.5528240774604</v>
      </c>
      <c r="F65" s="69">
        <f t="shared" si="4"/>
        <v>2099.0045770297456</v>
      </c>
      <c r="G65" s="69">
        <f aca="true" t="shared" si="6" ref="G65:U77">(($F$14/50)^AE$5)*(AE$4/1000*$B34)</f>
        <v>2433.696458259476</v>
      </c>
      <c r="H65" s="69">
        <f t="shared" si="6"/>
        <v>2519.175168978981</v>
      </c>
      <c r="I65" s="69">
        <f t="shared" si="6"/>
        <v>2858.697981130032</v>
      </c>
      <c r="J65" s="69">
        <f t="shared" si="6"/>
        <v>2916.5527344708844</v>
      </c>
      <c r="K65" s="69">
        <f t="shared" si="6"/>
        <v>3292.9578161680965</v>
      </c>
      <c r="L65" s="70">
        <f t="shared" si="6"/>
        <v>3993.198449751141</v>
      </c>
      <c r="M65" s="68">
        <f t="shared" si="6"/>
        <v>1693.0576892789945</v>
      </c>
      <c r="N65" s="69">
        <f t="shared" si="6"/>
        <v>2349.1520704309332</v>
      </c>
      <c r="O65" s="69">
        <f t="shared" si="6"/>
        <v>2964.689417288801</v>
      </c>
      <c r="P65" s="107">
        <f t="shared" si="6"/>
        <v>3464.7463556296198</v>
      </c>
      <c r="Q65" s="69">
        <f t="shared" si="6"/>
        <v>3553.829646756108</v>
      </c>
      <c r="R65" s="69">
        <f t="shared" si="6"/>
        <v>4067.4092080507835</v>
      </c>
      <c r="S65" s="69">
        <f t="shared" si="6"/>
        <v>4118.331643764111</v>
      </c>
      <c r="T65" s="69">
        <f t="shared" si="6"/>
        <v>4665.383912625716</v>
      </c>
      <c r="U65" s="78">
        <f t="shared" si="6"/>
        <v>5713.688835033066</v>
      </c>
      <c r="V65" s="94">
        <f t="shared" si="5"/>
        <v>2314.938526109565</v>
      </c>
      <c r="W65" s="97">
        <f t="shared" si="5"/>
        <v>3441.879210259361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2:107" ht="15" customHeight="1">
      <c r="B66" s="136">
        <v>1900</v>
      </c>
      <c r="C66" s="137"/>
      <c r="D66" s="68">
        <f aca="true" t="shared" si="7" ref="D66:F77">(($F$14/50)^AB$5)*(AB$4/1000*$B35)</f>
        <v>1261.7369120668786</v>
      </c>
      <c r="E66" s="69">
        <f t="shared" si="7"/>
        <v>1744.361314303986</v>
      </c>
      <c r="F66" s="69">
        <f t="shared" si="7"/>
        <v>2215.615942420287</v>
      </c>
      <c r="G66" s="69">
        <f t="shared" si="6"/>
        <v>2568.9018170516692</v>
      </c>
      <c r="H66" s="69">
        <f t="shared" si="6"/>
        <v>2659.129345033369</v>
      </c>
      <c r="I66" s="69">
        <f t="shared" si="6"/>
        <v>3017.514535637256</v>
      </c>
      <c r="J66" s="69">
        <f t="shared" si="6"/>
        <v>3078.5834419414887</v>
      </c>
      <c r="K66" s="69">
        <f t="shared" si="6"/>
        <v>3475.8999170663246</v>
      </c>
      <c r="L66" s="70">
        <f t="shared" si="6"/>
        <v>4215.04280807065</v>
      </c>
      <c r="M66" s="68">
        <f t="shared" si="6"/>
        <v>1787.1164497944942</v>
      </c>
      <c r="N66" s="69">
        <f t="shared" si="6"/>
        <v>2479.660518788207</v>
      </c>
      <c r="O66" s="69">
        <f t="shared" si="6"/>
        <v>3129.3943849159564</v>
      </c>
      <c r="P66" s="107">
        <f t="shared" si="6"/>
        <v>3657.23226427571</v>
      </c>
      <c r="Q66" s="69">
        <f t="shared" si="6"/>
        <v>3751.2646271314475</v>
      </c>
      <c r="R66" s="69">
        <f t="shared" si="6"/>
        <v>4293.376386275827</v>
      </c>
      <c r="S66" s="69">
        <f t="shared" si="6"/>
        <v>4347.127846195451</v>
      </c>
      <c r="T66" s="69">
        <f t="shared" si="6"/>
        <v>4924.571907771589</v>
      </c>
      <c r="U66" s="78">
        <f t="shared" si="6"/>
        <v>6031.115992534903</v>
      </c>
      <c r="V66" s="94">
        <f t="shared" si="5"/>
        <v>2443.5462220045406</v>
      </c>
      <c r="W66" s="97">
        <f t="shared" si="5"/>
        <v>3633.094721940437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2:107" ht="15" customHeight="1" thickBot="1">
      <c r="B67" s="136">
        <v>2000</v>
      </c>
      <c r="C67" s="137"/>
      <c r="D67" s="71">
        <f t="shared" si="7"/>
        <v>1328.1441179651354</v>
      </c>
      <c r="E67" s="72">
        <f t="shared" si="7"/>
        <v>1836.1698045305118</v>
      </c>
      <c r="F67" s="72">
        <f t="shared" si="7"/>
        <v>2332.2273078108283</v>
      </c>
      <c r="G67" s="72">
        <f t="shared" si="6"/>
        <v>2704.107175843862</v>
      </c>
      <c r="H67" s="72">
        <f t="shared" si="6"/>
        <v>2799.083521087757</v>
      </c>
      <c r="I67" s="72">
        <f t="shared" si="6"/>
        <v>3176.33109014448</v>
      </c>
      <c r="J67" s="72">
        <f t="shared" si="6"/>
        <v>3240.614149412094</v>
      </c>
      <c r="K67" s="72">
        <f t="shared" si="6"/>
        <v>3658.8420179645523</v>
      </c>
      <c r="L67" s="73">
        <f t="shared" si="6"/>
        <v>4436.887166390157</v>
      </c>
      <c r="M67" s="71">
        <f t="shared" si="6"/>
        <v>1881.175210309994</v>
      </c>
      <c r="N67" s="72">
        <f t="shared" si="6"/>
        <v>2610.168967145481</v>
      </c>
      <c r="O67" s="72">
        <f t="shared" si="6"/>
        <v>3294.099352543112</v>
      </c>
      <c r="P67" s="109">
        <f t="shared" si="6"/>
        <v>3849.7181729217996</v>
      </c>
      <c r="Q67" s="72">
        <f t="shared" si="6"/>
        <v>3948.699607506787</v>
      </c>
      <c r="R67" s="72">
        <f t="shared" si="6"/>
        <v>4519.343564500871</v>
      </c>
      <c r="S67" s="72">
        <f t="shared" si="6"/>
        <v>4575.924048626789</v>
      </c>
      <c r="T67" s="72">
        <f t="shared" si="6"/>
        <v>5183.759902917463</v>
      </c>
      <c r="U67" s="79">
        <f t="shared" si="6"/>
        <v>6348.54315003674</v>
      </c>
      <c r="V67" s="95">
        <f t="shared" si="5"/>
        <v>2572.1539178995167</v>
      </c>
      <c r="W67" s="98">
        <f t="shared" si="5"/>
        <v>3824.3102336215125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2:107" ht="15" customHeight="1">
      <c r="B68" s="136">
        <v>2100</v>
      </c>
      <c r="C68" s="137"/>
      <c r="D68" s="80">
        <f t="shared" si="7"/>
        <v>1394.551323863392</v>
      </c>
      <c r="E68" s="81">
        <f t="shared" si="7"/>
        <v>1927.9782947570372</v>
      </c>
      <c r="F68" s="81">
        <f t="shared" si="7"/>
        <v>2448.83867320137</v>
      </c>
      <c r="G68" s="81">
        <f t="shared" si="6"/>
        <v>2839.3125346360553</v>
      </c>
      <c r="H68" s="81">
        <f t="shared" si="6"/>
        <v>2939.037697142145</v>
      </c>
      <c r="I68" s="81">
        <f t="shared" si="6"/>
        <v>3335.147644651704</v>
      </c>
      <c r="J68" s="81">
        <f t="shared" si="6"/>
        <v>3402.644856882698</v>
      </c>
      <c r="K68" s="81">
        <f t="shared" si="6"/>
        <v>3841.7841188627795</v>
      </c>
      <c r="L68" s="82">
        <f t="shared" si="6"/>
        <v>4658.731524709665</v>
      </c>
      <c r="M68" s="65">
        <f t="shared" si="6"/>
        <v>1975.2339708254938</v>
      </c>
      <c r="N68" s="66">
        <f t="shared" si="6"/>
        <v>2740.6774155027556</v>
      </c>
      <c r="O68" s="66">
        <f t="shared" si="6"/>
        <v>3458.8043201702676</v>
      </c>
      <c r="P68" s="108">
        <f t="shared" si="6"/>
        <v>4042.2040815678897</v>
      </c>
      <c r="Q68" s="66">
        <f t="shared" si="6"/>
        <v>4146.134587882126</v>
      </c>
      <c r="R68" s="66">
        <f t="shared" si="6"/>
        <v>4745.310742725915</v>
      </c>
      <c r="S68" s="66">
        <f t="shared" si="6"/>
        <v>4804.720251058129</v>
      </c>
      <c r="T68" s="66">
        <f t="shared" si="6"/>
        <v>5442.947898063336</v>
      </c>
      <c r="U68" s="67">
        <f t="shared" si="6"/>
        <v>6665.970307538578</v>
      </c>
      <c r="V68" s="103">
        <f t="shared" si="5"/>
        <v>2700.7616137944924</v>
      </c>
      <c r="W68" s="96">
        <f t="shared" si="5"/>
        <v>4015.525745302588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2:107" ht="15" customHeight="1">
      <c r="B69" s="136">
        <v>2200</v>
      </c>
      <c r="C69" s="137"/>
      <c r="D69" s="80">
        <f t="shared" si="7"/>
        <v>1460.958529761649</v>
      </c>
      <c r="E69" s="81">
        <f t="shared" si="7"/>
        <v>2019.786784983563</v>
      </c>
      <c r="F69" s="81">
        <f t="shared" si="7"/>
        <v>2565.4500385919114</v>
      </c>
      <c r="G69" s="69">
        <f t="shared" si="6"/>
        <v>2974.5178934282485</v>
      </c>
      <c r="H69" s="81">
        <f t="shared" si="6"/>
        <v>3078.9918731965327</v>
      </c>
      <c r="I69" s="81">
        <f t="shared" si="6"/>
        <v>3493.9641991589283</v>
      </c>
      <c r="J69" s="81">
        <f t="shared" si="6"/>
        <v>3564.675564353303</v>
      </c>
      <c r="K69" s="81">
        <f t="shared" si="6"/>
        <v>4024.726219761007</v>
      </c>
      <c r="L69" s="82">
        <f t="shared" si="6"/>
        <v>4880.5758830291725</v>
      </c>
      <c r="M69" s="80">
        <f t="shared" si="6"/>
        <v>2069.292731340993</v>
      </c>
      <c r="N69" s="81">
        <f t="shared" si="6"/>
        <v>2871.1858638600293</v>
      </c>
      <c r="O69" s="81">
        <f t="shared" si="6"/>
        <v>3623.5092877974234</v>
      </c>
      <c r="P69" s="107">
        <f t="shared" si="6"/>
        <v>4234.689990213979</v>
      </c>
      <c r="Q69" s="81">
        <f t="shared" si="6"/>
        <v>4343.569568257465</v>
      </c>
      <c r="R69" s="81">
        <f t="shared" si="6"/>
        <v>4971.277920950958</v>
      </c>
      <c r="S69" s="81">
        <f t="shared" si="6"/>
        <v>5033.516453489469</v>
      </c>
      <c r="T69" s="81">
        <f t="shared" si="6"/>
        <v>5702.135893209208</v>
      </c>
      <c r="U69" s="82">
        <f t="shared" si="6"/>
        <v>6983.397465040414</v>
      </c>
      <c r="V69" s="104">
        <f t="shared" si="5"/>
        <v>2829.3693096894685</v>
      </c>
      <c r="W69" s="99">
        <f t="shared" si="5"/>
        <v>4206.741256983664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2:107" ht="15" customHeight="1">
      <c r="B70" s="136">
        <v>2300</v>
      </c>
      <c r="C70" s="137"/>
      <c r="D70" s="80">
        <f t="shared" si="7"/>
        <v>1527.365735659906</v>
      </c>
      <c r="E70" s="81">
        <f t="shared" si="7"/>
        <v>2111.5952752100884</v>
      </c>
      <c r="F70" s="81">
        <f t="shared" si="7"/>
        <v>2682.0614039824527</v>
      </c>
      <c r="G70" s="69">
        <f t="shared" si="6"/>
        <v>3109.7232522204417</v>
      </c>
      <c r="H70" s="81">
        <f t="shared" si="6"/>
        <v>3218.9460492509206</v>
      </c>
      <c r="I70" s="81">
        <f t="shared" si="6"/>
        <v>3652.780753666152</v>
      </c>
      <c r="J70" s="81">
        <f t="shared" si="6"/>
        <v>3726.7062718239076</v>
      </c>
      <c r="K70" s="81">
        <f t="shared" si="6"/>
        <v>4207.668320659234</v>
      </c>
      <c r="L70" s="82">
        <f t="shared" si="6"/>
        <v>5102.420241348681</v>
      </c>
      <c r="M70" s="80">
        <f t="shared" si="6"/>
        <v>2163.351491856493</v>
      </c>
      <c r="N70" s="81">
        <f t="shared" si="6"/>
        <v>3001.6943122173034</v>
      </c>
      <c r="O70" s="81">
        <f t="shared" si="6"/>
        <v>3788.2142554245793</v>
      </c>
      <c r="P70" s="107">
        <f t="shared" si="6"/>
        <v>4427.1758988600695</v>
      </c>
      <c r="Q70" s="81">
        <f t="shared" si="6"/>
        <v>4541.0045486328045</v>
      </c>
      <c r="R70" s="81">
        <f t="shared" si="6"/>
        <v>5197.2450991760015</v>
      </c>
      <c r="S70" s="81">
        <f t="shared" si="6"/>
        <v>5262.312655920808</v>
      </c>
      <c r="T70" s="81">
        <f t="shared" si="6"/>
        <v>5961.323888355081</v>
      </c>
      <c r="U70" s="82">
        <f t="shared" si="6"/>
        <v>7300.824622542252</v>
      </c>
      <c r="V70" s="104">
        <f t="shared" si="5"/>
        <v>2957.977005584444</v>
      </c>
      <c r="W70" s="99">
        <f t="shared" si="5"/>
        <v>4397.95676866474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2:107" ht="15" customHeight="1" thickBot="1">
      <c r="B71" s="136">
        <v>2400</v>
      </c>
      <c r="C71" s="137"/>
      <c r="D71" s="68">
        <f t="shared" si="7"/>
        <v>1593.7729415581628</v>
      </c>
      <c r="E71" s="69">
        <f t="shared" si="7"/>
        <v>2203.403765436614</v>
      </c>
      <c r="F71" s="69">
        <f t="shared" si="7"/>
        <v>2798.6727693729945</v>
      </c>
      <c r="G71" s="69">
        <f t="shared" si="6"/>
        <v>3244.9286110126345</v>
      </c>
      <c r="H71" s="69">
        <f t="shared" si="6"/>
        <v>3358.9002253053086</v>
      </c>
      <c r="I71" s="69">
        <f t="shared" si="6"/>
        <v>3811.597308173376</v>
      </c>
      <c r="J71" s="69">
        <f t="shared" si="6"/>
        <v>3888.7369792945124</v>
      </c>
      <c r="K71" s="69">
        <f t="shared" si="6"/>
        <v>4390.610421557462</v>
      </c>
      <c r="L71" s="70">
        <f t="shared" si="6"/>
        <v>5324.264599668189</v>
      </c>
      <c r="M71" s="68">
        <f t="shared" si="6"/>
        <v>2257.410252371993</v>
      </c>
      <c r="N71" s="69">
        <f t="shared" si="6"/>
        <v>3132.2027605745775</v>
      </c>
      <c r="O71" s="69">
        <f t="shared" si="6"/>
        <v>3952.9192230517347</v>
      </c>
      <c r="P71" s="107">
        <f t="shared" si="6"/>
        <v>4619.661807506159</v>
      </c>
      <c r="Q71" s="69">
        <f t="shared" si="6"/>
        <v>4738.439529008145</v>
      </c>
      <c r="R71" s="69">
        <f t="shared" si="6"/>
        <v>5423.212277401045</v>
      </c>
      <c r="S71" s="69">
        <f t="shared" si="6"/>
        <v>5491.108858352148</v>
      </c>
      <c r="T71" s="69">
        <f t="shared" si="6"/>
        <v>6220.511883500954</v>
      </c>
      <c r="U71" s="70">
        <f t="shared" si="6"/>
        <v>7618.251780044088</v>
      </c>
      <c r="V71" s="105">
        <f t="shared" si="5"/>
        <v>3086.58470147942</v>
      </c>
      <c r="W71" s="102">
        <f t="shared" si="5"/>
        <v>4589.172280345814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</row>
    <row r="72" spans="2:107" ht="15" customHeight="1">
      <c r="B72" s="136">
        <v>2500</v>
      </c>
      <c r="C72" s="137"/>
      <c r="D72" s="68">
        <f t="shared" si="7"/>
        <v>1660.1801474564195</v>
      </c>
      <c r="E72" s="69">
        <f t="shared" si="7"/>
        <v>2295.21225566314</v>
      </c>
      <c r="F72" s="69">
        <f t="shared" si="7"/>
        <v>2915.2841347635353</v>
      </c>
      <c r="G72" s="69">
        <f t="shared" si="6"/>
        <v>3380.1339698048278</v>
      </c>
      <c r="H72" s="69">
        <f t="shared" si="6"/>
        <v>3498.8544013596966</v>
      </c>
      <c r="I72" s="69">
        <f t="shared" si="6"/>
        <v>3970.4138626806002</v>
      </c>
      <c r="J72" s="69">
        <f t="shared" si="6"/>
        <v>4050.767686765117</v>
      </c>
      <c r="K72" s="69">
        <f t="shared" si="6"/>
        <v>4573.55252245569</v>
      </c>
      <c r="L72" s="70">
        <f t="shared" si="6"/>
        <v>5546.108957987696</v>
      </c>
      <c r="M72" s="68">
        <f t="shared" si="6"/>
        <v>2351.4690128874927</v>
      </c>
      <c r="N72" s="69">
        <f t="shared" si="6"/>
        <v>3262.711208931851</v>
      </c>
      <c r="O72" s="69">
        <f t="shared" si="6"/>
        <v>4117.62419067889</v>
      </c>
      <c r="P72" s="107">
        <f t="shared" si="6"/>
        <v>4812.14771615225</v>
      </c>
      <c r="Q72" s="69">
        <f t="shared" si="6"/>
        <v>4935.874509383484</v>
      </c>
      <c r="R72" s="69">
        <f t="shared" si="6"/>
        <v>5649.179455626088</v>
      </c>
      <c r="S72" s="69">
        <f t="shared" si="6"/>
        <v>5719.905060783488</v>
      </c>
      <c r="T72" s="69">
        <f t="shared" si="6"/>
        <v>6479.6998786468275</v>
      </c>
      <c r="U72" s="70">
        <f t="shared" si="6"/>
        <v>7935.678937545925</v>
      </c>
      <c r="V72" s="100"/>
      <c r="W72" s="100"/>
      <c r="X72" s="10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</row>
    <row r="73" spans="2:107" ht="15" customHeight="1">
      <c r="B73" s="136">
        <v>2600</v>
      </c>
      <c r="C73" s="137"/>
      <c r="D73" s="68">
        <f t="shared" si="7"/>
        <v>1726.5873533546762</v>
      </c>
      <c r="E73" s="69">
        <f t="shared" si="7"/>
        <v>2387.0207458896652</v>
      </c>
      <c r="F73" s="69">
        <f t="shared" si="7"/>
        <v>3031.895500154077</v>
      </c>
      <c r="G73" s="69">
        <f t="shared" si="6"/>
        <v>3515.339328597021</v>
      </c>
      <c r="H73" s="69">
        <f t="shared" si="6"/>
        <v>3638.8085774140845</v>
      </c>
      <c r="I73" s="69">
        <f t="shared" si="6"/>
        <v>4129.230417187824</v>
      </c>
      <c r="J73" s="69">
        <f t="shared" si="6"/>
        <v>4212.798394235721</v>
      </c>
      <c r="K73" s="69">
        <f t="shared" si="6"/>
        <v>4756.494623353918</v>
      </c>
      <c r="L73" s="70">
        <f t="shared" si="6"/>
        <v>5767.953316307205</v>
      </c>
      <c r="M73" s="68">
        <f t="shared" si="6"/>
        <v>2445.5277734029924</v>
      </c>
      <c r="N73" s="69">
        <f t="shared" si="6"/>
        <v>3393.2196572891257</v>
      </c>
      <c r="O73" s="69">
        <f t="shared" si="6"/>
        <v>4282.329158306046</v>
      </c>
      <c r="P73" s="107">
        <f t="shared" si="6"/>
        <v>5004.63362479834</v>
      </c>
      <c r="Q73" s="69">
        <f t="shared" si="6"/>
        <v>5133.309489758823</v>
      </c>
      <c r="R73" s="69">
        <f t="shared" si="6"/>
        <v>5875.146633851132</v>
      </c>
      <c r="S73" s="69">
        <f t="shared" si="6"/>
        <v>5948.701263214826</v>
      </c>
      <c r="T73" s="69">
        <f t="shared" si="6"/>
        <v>6738.8878737927</v>
      </c>
      <c r="U73" s="70">
        <f t="shared" si="6"/>
        <v>8253.106095047762</v>
      </c>
      <c r="V73" s="100"/>
      <c r="W73" s="100"/>
      <c r="X73" s="10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2:107" ht="15" customHeight="1">
      <c r="B74" s="136">
        <v>2700</v>
      </c>
      <c r="C74" s="137"/>
      <c r="D74" s="68">
        <f t="shared" si="7"/>
        <v>1792.994559252933</v>
      </c>
      <c r="E74" s="69">
        <f t="shared" si="7"/>
        <v>2478.8292361161907</v>
      </c>
      <c r="F74" s="69">
        <f t="shared" si="7"/>
        <v>3148.5068655446184</v>
      </c>
      <c r="G74" s="69">
        <f t="shared" si="6"/>
        <v>3650.5446873892142</v>
      </c>
      <c r="H74" s="69">
        <f t="shared" si="6"/>
        <v>3778.762753468472</v>
      </c>
      <c r="I74" s="69">
        <f t="shared" si="6"/>
        <v>4288.046971695048</v>
      </c>
      <c r="J74" s="69">
        <f t="shared" si="6"/>
        <v>4374.829101706327</v>
      </c>
      <c r="K74" s="69">
        <f t="shared" si="6"/>
        <v>4939.436724252145</v>
      </c>
      <c r="L74" s="70">
        <f t="shared" si="6"/>
        <v>5989.797674626712</v>
      </c>
      <c r="M74" s="68">
        <f t="shared" si="6"/>
        <v>2539.586533918492</v>
      </c>
      <c r="N74" s="69">
        <f t="shared" si="6"/>
        <v>3523.7281056464</v>
      </c>
      <c r="O74" s="69">
        <f t="shared" si="6"/>
        <v>4447.034125933202</v>
      </c>
      <c r="P74" s="107">
        <f t="shared" si="6"/>
        <v>5197.119533444429</v>
      </c>
      <c r="Q74" s="69">
        <f t="shared" si="6"/>
        <v>5330.744470134162</v>
      </c>
      <c r="R74" s="69">
        <f t="shared" si="6"/>
        <v>6101.113812076175</v>
      </c>
      <c r="S74" s="69">
        <f t="shared" si="6"/>
        <v>6177.497465646166</v>
      </c>
      <c r="T74" s="69">
        <f t="shared" si="6"/>
        <v>6998.075868938573</v>
      </c>
      <c r="U74" s="70">
        <f t="shared" si="6"/>
        <v>8570.533252549598</v>
      </c>
      <c r="V74" s="100"/>
      <c r="W74" s="100"/>
      <c r="X74" s="10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</row>
    <row r="75" spans="2:107" ht="15" customHeight="1">
      <c r="B75" s="136">
        <v>2800</v>
      </c>
      <c r="C75" s="137"/>
      <c r="D75" s="68">
        <f t="shared" si="7"/>
        <v>1859.4017651511897</v>
      </c>
      <c r="E75" s="69">
        <f t="shared" si="7"/>
        <v>2570.637726342716</v>
      </c>
      <c r="F75" s="69">
        <f t="shared" si="7"/>
        <v>3265.1182309351598</v>
      </c>
      <c r="G75" s="69">
        <f t="shared" si="6"/>
        <v>3785.750046181407</v>
      </c>
      <c r="H75" s="69">
        <f t="shared" si="6"/>
        <v>3918.71692952286</v>
      </c>
      <c r="I75" s="69">
        <f t="shared" si="6"/>
        <v>4446.863526202272</v>
      </c>
      <c r="J75" s="69">
        <f t="shared" si="6"/>
        <v>4536.859809176931</v>
      </c>
      <c r="K75" s="69">
        <f t="shared" si="6"/>
        <v>5122.378825150373</v>
      </c>
      <c r="L75" s="70">
        <f t="shared" si="6"/>
        <v>6211.64203294622</v>
      </c>
      <c r="M75" s="68">
        <f t="shared" si="6"/>
        <v>2633.6452944339917</v>
      </c>
      <c r="N75" s="69">
        <f t="shared" si="6"/>
        <v>3654.2365540036735</v>
      </c>
      <c r="O75" s="69">
        <f t="shared" si="6"/>
        <v>4611.739093560357</v>
      </c>
      <c r="P75" s="107">
        <f t="shared" si="6"/>
        <v>5389.605442090519</v>
      </c>
      <c r="Q75" s="69">
        <f t="shared" si="6"/>
        <v>5528.179450509501</v>
      </c>
      <c r="R75" s="69">
        <f t="shared" si="6"/>
        <v>6327.080990301219</v>
      </c>
      <c r="S75" s="69">
        <f t="shared" si="6"/>
        <v>6406.293668077506</v>
      </c>
      <c r="T75" s="69">
        <f t="shared" si="6"/>
        <v>7257.263864084446</v>
      </c>
      <c r="U75" s="70">
        <f t="shared" si="6"/>
        <v>8887.960410051437</v>
      </c>
      <c r="V75" s="100"/>
      <c r="W75" s="100"/>
      <c r="X75" s="10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</row>
    <row r="76" spans="2:107" ht="15" customHeight="1">
      <c r="B76" s="136">
        <v>2900</v>
      </c>
      <c r="C76" s="137"/>
      <c r="D76" s="68">
        <f t="shared" si="7"/>
        <v>1925.8089710494464</v>
      </c>
      <c r="E76" s="69">
        <f t="shared" si="7"/>
        <v>2662.4462165692416</v>
      </c>
      <c r="F76" s="69">
        <f t="shared" si="7"/>
        <v>3381.7295963257016</v>
      </c>
      <c r="G76" s="69">
        <f t="shared" si="6"/>
        <v>3920.9554049736003</v>
      </c>
      <c r="H76" s="69">
        <f t="shared" si="6"/>
        <v>4058.6711055772475</v>
      </c>
      <c r="I76" s="69">
        <f t="shared" si="6"/>
        <v>4605.680080709497</v>
      </c>
      <c r="J76" s="69">
        <f t="shared" si="6"/>
        <v>4698.890516647536</v>
      </c>
      <c r="K76" s="69">
        <f t="shared" si="6"/>
        <v>5305.3209260486</v>
      </c>
      <c r="L76" s="70">
        <f t="shared" si="6"/>
        <v>6433.486391265727</v>
      </c>
      <c r="M76" s="68">
        <f t="shared" si="6"/>
        <v>2727.7040549494914</v>
      </c>
      <c r="N76" s="69">
        <f t="shared" si="6"/>
        <v>3784.7450023609476</v>
      </c>
      <c r="O76" s="69">
        <f t="shared" si="6"/>
        <v>4776.4440611875125</v>
      </c>
      <c r="P76" s="107">
        <f t="shared" si="6"/>
        <v>5582.0913507366095</v>
      </c>
      <c r="Q76" s="69">
        <f t="shared" si="6"/>
        <v>5725.614430884842</v>
      </c>
      <c r="R76" s="69">
        <f t="shared" si="6"/>
        <v>6553.048168526262</v>
      </c>
      <c r="S76" s="69">
        <f t="shared" si="6"/>
        <v>6635.089870508845</v>
      </c>
      <c r="T76" s="69">
        <f t="shared" si="6"/>
        <v>7516.451859230319</v>
      </c>
      <c r="U76" s="70">
        <f t="shared" si="6"/>
        <v>9205.387567553274</v>
      </c>
      <c r="V76" s="100"/>
      <c r="W76" s="100"/>
      <c r="X76" s="10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7" spans="2:107" ht="15" customHeight="1" thickBot="1">
      <c r="B77" s="131">
        <v>3000</v>
      </c>
      <c r="C77" s="132"/>
      <c r="D77" s="71">
        <f t="shared" si="7"/>
        <v>1992.2161769477032</v>
      </c>
      <c r="E77" s="72">
        <f t="shared" si="7"/>
        <v>2754.2547067957676</v>
      </c>
      <c r="F77" s="72">
        <f t="shared" si="7"/>
        <v>3498.3409617162424</v>
      </c>
      <c r="G77" s="72">
        <f t="shared" si="6"/>
        <v>4056.1607637657935</v>
      </c>
      <c r="H77" s="72">
        <f t="shared" si="6"/>
        <v>4198.6252816316355</v>
      </c>
      <c r="I77" s="72">
        <f t="shared" si="6"/>
        <v>4764.49663521672</v>
      </c>
      <c r="J77" s="72">
        <f t="shared" si="6"/>
        <v>4860.92122411814</v>
      </c>
      <c r="K77" s="72">
        <f t="shared" si="6"/>
        <v>5488.263026946828</v>
      </c>
      <c r="L77" s="73">
        <f t="shared" si="6"/>
        <v>6655.330749585236</v>
      </c>
      <c r="M77" s="71">
        <f t="shared" si="6"/>
        <v>2821.762815464991</v>
      </c>
      <c r="N77" s="72">
        <f t="shared" si="6"/>
        <v>3915.253450718222</v>
      </c>
      <c r="O77" s="72">
        <f t="shared" si="6"/>
        <v>4941.149028814668</v>
      </c>
      <c r="P77" s="109">
        <f t="shared" si="6"/>
        <v>5774.5772593827</v>
      </c>
      <c r="Q77" s="72">
        <f t="shared" si="6"/>
        <v>5923.04941126018</v>
      </c>
      <c r="R77" s="72">
        <f t="shared" si="6"/>
        <v>6779.015346751306</v>
      </c>
      <c r="S77" s="72">
        <f t="shared" si="6"/>
        <v>6863.886072940185</v>
      </c>
      <c r="T77" s="72">
        <f t="shared" si="6"/>
        <v>7775.6398543761925</v>
      </c>
      <c r="U77" s="73">
        <f t="shared" si="6"/>
        <v>9522.81472505511</v>
      </c>
      <c r="V77" s="100"/>
      <c r="W77" s="100"/>
      <c r="X77" s="10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</row>
    <row r="78" spans="20:24" s="63" customFormat="1" ht="15" customHeight="1">
      <c r="T78" s="101"/>
      <c r="U78" s="101"/>
      <c r="V78" s="101"/>
      <c r="W78" s="101"/>
      <c r="X78" s="101"/>
    </row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</sheetData>
  <sheetProtection password="CEBE" sheet="1" objects="1" scenarios="1" selectLockedCells="1"/>
  <protectedRanges>
    <protectedRange sqref="F11:F13" name="Range1"/>
  </protectedRanges>
  <mergeCells count="76">
    <mergeCell ref="AT2:AU2"/>
    <mergeCell ref="C10:G10"/>
    <mergeCell ref="C11:E11"/>
    <mergeCell ref="C12:E12"/>
    <mergeCell ref="D2:I2"/>
    <mergeCell ref="S2:AA2"/>
    <mergeCell ref="AB2:AJ2"/>
    <mergeCell ref="AK2:AS2"/>
    <mergeCell ref="C13:E13"/>
    <mergeCell ref="C14:E14"/>
    <mergeCell ref="B17:C17"/>
    <mergeCell ref="D17:I17"/>
    <mergeCell ref="J17:R17"/>
    <mergeCell ref="S17:AA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D48:L48"/>
    <mergeCell ref="M48:U48"/>
    <mergeCell ref="V48:W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73:C73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61" r:id="rId2"/>
  <rowBreaks count="2" manualBreakCount="2">
    <brk id="77" max="255" man="1"/>
    <brk id="78" max="255" man="1"/>
  </rowBreaks>
  <colBreaks count="1" manualBreakCount="1">
    <brk id="2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B78"/>
  <sheetViews>
    <sheetView zoomScale="75" zoomScaleNormal="75" zoomScalePageLayoutView="0" workbookViewId="0" topLeftCell="B7">
      <selection activeCell="F11" sqref="F11"/>
    </sheetView>
  </sheetViews>
  <sheetFormatPr defaultColWidth="9.140625" defaultRowHeight="12.75"/>
  <cols>
    <col min="1" max="1" width="15.00390625" style="41" hidden="1" customWidth="1"/>
    <col min="2" max="2" width="7.7109375" style="41" customWidth="1"/>
    <col min="3" max="3" width="6.7109375" style="41" customWidth="1"/>
    <col min="4" max="4" width="7.00390625" style="41" bestFit="1" customWidth="1"/>
    <col min="5" max="5" width="6.140625" style="41" customWidth="1"/>
    <col min="6" max="6" width="7.00390625" style="41" bestFit="1" customWidth="1"/>
    <col min="7" max="7" width="6.28125" style="41" customWidth="1"/>
    <col min="8" max="8" width="6.00390625" style="41" customWidth="1"/>
    <col min="9" max="11" width="6.140625" style="41" customWidth="1"/>
    <col min="12" max="13" width="6.00390625" style="41" customWidth="1"/>
    <col min="14" max="15" width="6.28125" style="41" customWidth="1"/>
    <col min="16" max="16" width="6.57421875" style="41" customWidth="1"/>
    <col min="17" max="17" width="6.00390625" style="41" customWidth="1"/>
    <col min="18" max="18" width="6.57421875" style="41" bestFit="1" customWidth="1"/>
    <col min="19" max="19" width="6.421875" style="41" customWidth="1"/>
    <col min="20" max="20" width="6.57421875" style="41" customWidth="1"/>
    <col min="21" max="21" width="6.140625" style="41" customWidth="1"/>
    <col min="22" max="22" width="6.00390625" style="41" customWidth="1"/>
    <col min="23" max="24" width="6.7109375" style="41" customWidth="1"/>
    <col min="25" max="25" width="6.8515625" style="41" customWidth="1"/>
    <col min="26" max="26" width="7.421875" style="41" customWidth="1"/>
    <col min="27" max="27" width="6.7109375" style="41" customWidth="1"/>
    <col min="28" max="28" width="7.7109375" style="41" customWidth="1"/>
    <col min="29" max="29" width="8.8515625" style="41" customWidth="1"/>
    <col min="30" max="30" width="9.00390625" style="41" bestFit="1" customWidth="1"/>
    <col min="31" max="31" width="9.00390625" style="41" customWidth="1"/>
    <col min="32" max="32" width="9.00390625" style="41" bestFit="1" customWidth="1"/>
    <col min="33" max="33" width="9.00390625" style="41" customWidth="1"/>
    <col min="34" max="35" width="9.00390625" style="41" bestFit="1" customWidth="1"/>
    <col min="36" max="16384" width="9.140625" style="41" customWidth="1"/>
  </cols>
  <sheetData>
    <row r="1" s="1" customFormat="1" ht="15" hidden="1"/>
    <row r="2" spans="1:47" s="1" customFormat="1" ht="15.75" customHeight="1" hidden="1">
      <c r="A2" s="2" t="s">
        <v>0</v>
      </c>
      <c r="B2" s="3"/>
      <c r="C2" s="3"/>
      <c r="D2" s="157" t="s">
        <v>1</v>
      </c>
      <c r="E2" s="158"/>
      <c r="F2" s="158"/>
      <c r="G2" s="158"/>
      <c r="H2" s="158"/>
      <c r="I2" s="159"/>
      <c r="J2" s="4"/>
      <c r="K2" s="5" t="s">
        <v>2</v>
      </c>
      <c r="L2" s="6"/>
      <c r="M2" s="6"/>
      <c r="N2" s="6"/>
      <c r="O2" s="6"/>
      <c r="P2" s="6"/>
      <c r="Q2" s="6"/>
      <c r="R2" s="7"/>
      <c r="S2" s="160" t="s">
        <v>9</v>
      </c>
      <c r="T2" s="158"/>
      <c r="U2" s="158"/>
      <c r="V2" s="158"/>
      <c r="W2" s="158"/>
      <c r="X2" s="158"/>
      <c r="Y2" s="158"/>
      <c r="Z2" s="158"/>
      <c r="AA2" s="159"/>
      <c r="AB2" s="160" t="s">
        <v>6</v>
      </c>
      <c r="AC2" s="158"/>
      <c r="AD2" s="158"/>
      <c r="AE2" s="158"/>
      <c r="AF2" s="158"/>
      <c r="AG2" s="158"/>
      <c r="AH2" s="158"/>
      <c r="AI2" s="158"/>
      <c r="AJ2" s="159"/>
      <c r="AK2" s="160" t="s">
        <v>7</v>
      </c>
      <c r="AL2" s="158"/>
      <c r="AM2" s="158"/>
      <c r="AN2" s="158"/>
      <c r="AO2" s="158"/>
      <c r="AP2" s="158"/>
      <c r="AQ2" s="158"/>
      <c r="AR2" s="158"/>
      <c r="AS2" s="159"/>
      <c r="AT2" s="152" t="s">
        <v>10</v>
      </c>
      <c r="AU2" s="153"/>
    </row>
    <row r="3" spans="1:47" s="1" customFormat="1" ht="15.75" hidden="1" thickBot="1">
      <c r="A3" s="8" t="s">
        <v>3</v>
      </c>
      <c r="B3" s="9"/>
      <c r="C3" s="9"/>
      <c r="D3" s="11">
        <v>300</v>
      </c>
      <c r="E3" s="11">
        <v>400</v>
      </c>
      <c r="F3" s="11">
        <v>500</v>
      </c>
      <c r="G3" s="11">
        <v>600</v>
      </c>
      <c r="H3" s="11">
        <v>700</v>
      </c>
      <c r="I3" s="12">
        <v>900</v>
      </c>
      <c r="J3" s="13">
        <v>200</v>
      </c>
      <c r="K3" s="14">
        <v>300</v>
      </c>
      <c r="L3" s="15">
        <v>400</v>
      </c>
      <c r="M3" s="15">
        <v>450</v>
      </c>
      <c r="N3" s="15">
        <v>500</v>
      </c>
      <c r="O3" s="15">
        <v>550</v>
      </c>
      <c r="P3" s="15">
        <v>600</v>
      </c>
      <c r="Q3" s="15">
        <v>700</v>
      </c>
      <c r="R3" s="16">
        <v>900</v>
      </c>
      <c r="S3" s="10">
        <v>200</v>
      </c>
      <c r="T3" s="11">
        <v>300</v>
      </c>
      <c r="U3" s="11">
        <v>400</v>
      </c>
      <c r="V3" s="11">
        <v>450</v>
      </c>
      <c r="W3" s="11">
        <v>500</v>
      </c>
      <c r="X3" s="11">
        <v>550</v>
      </c>
      <c r="Y3" s="11">
        <v>600</v>
      </c>
      <c r="Z3" s="11">
        <v>700</v>
      </c>
      <c r="AA3" s="12">
        <v>900</v>
      </c>
      <c r="AB3" s="13">
        <v>200</v>
      </c>
      <c r="AC3" s="11">
        <v>300</v>
      </c>
      <c r="AD3" s="15">
        <v>400</v>
      </c>
      <c r="AE3" s="15">
        <v>450</v>
      </c>
      <c r="AF3" s="15">
        <v>500</v>
      </c>
      <c r="AG3" s="15">
        <v>550</v>
      </c>
      <c r="AH3" s="15">
        <v>600</v>
      </c>
      <c r="AI3" s="15">
        <v>700</v>
      </c>
      <c r="AJ3" s="16">
        <v>900</v>
      </c>
      <c r="AK3" s="17">
        <v>200</v>
      </c>
      <c r="AL3" s="15">
        <v>300</v>
      </c>
      <c r="AM3" s="15">
        <v>400</v>
      </c>
      <c r="AN3" s="15">
        <v>450</v>
      </c>
      <c r="AO3" s="15">
        <v>500</v>
      </c>
      <c r="AP3" s="15">
        <v>550</v>
      </c>
      <c r="AQ3" s="15">
        <v>600</v>
      </c>
      <c r="AR3" s="15">
        <v>700</v>
      </c>
      <c r="AS3" s="35">
        <v>900</v>
      </c>
      <c r="AT3" s="90">
        <v>200</v>
      </c>
      <c r="AU3" s="90">
        <v>300</v>
      </c>
    </row>
    <row r="4" spans="1:47" s="1" customFormat="1" ht="15" hidden="1">
      <c r="A4" s="18" t="s">
        <v>4</v>
      </c>
      <c r="B4" s="19"/>
      <c r="C4" s="19"/>
      <c r="D4" s="43">
        <v>334</v>
      </c>
      <c r="E4" s="43">
        <v>421</v>
      </c>
      <c r="F4" s="43">
        <v>505</v>
      </c>
      <c r="G4" s="43">
        <v>587</v>
      </c>
      <c r="H4" s="43">
        <v>668</v>
      </c>
      <c r="I4" s="44">
        <v>828</v>
      </c>
      <c r="J4" s="20">
        <v>343</v>
      </c>
      <c r="K4" s="21">
        <v>506</v>
      </c>
      <c r="L4" s="22">
        <v>647</v>
      </c>
      <c r="M4" s="22">
        <v>758</v>
      </c>
      <c r="N4" s="22">
        <v>780</v>
      </c>
      <c r="O4" s="22">
        <v>904</v>
      </c>
      <c r="P4" s="21">
        <v>906</v>
      </c>
      <c r="Q4" s="21">
        <v>1026</v>
      </c>
      <c r="R4" s="23">
        <v>1250</v>
      </c>
      <c r="S4" s="53">
        <v>540</v>
      </c>
      <c r="T4" s="48">
        <v>769</v>
      </c>
      <c r="U4" s="49">
        <v>969</v>
      </c>
      <c r="V4" s="49">
        <v>1082</v>
      </c>
      <c r="W4" s="50">
        <v>1160</v>
      </c>
      <c r="X4" s="50">
        <v>1277</v>
      </c>
      <c r="Y4" s="50">
        <v>1343</v>
      </c>
      <c r="Z4" s="50">
        <v>1520</v>
      </c>
      <c r="AA4" s="51">
        <v>1858</v>
      </c>
      <c r="AB4" s="37">
        <v>685</v>
      </c>
      <c r="AC4" s="21">
        <v>947</v>
      </c>
      <c r="AD4" s="22">
        <v>1203</v>
      </c>
      <c r="AE4" s="22">
        <v>1395</v>
      </c>
      <c r="AF4" s="22">
        <v>1444</v>
      </c>
      <c r="AG4" s="22">
        <v>1639</v>
      </c>
      <c r="AH4" s="21">
        <v>1672</v>
      </c>
      <c r="AI4" s="21">
        <v>1888</v>
      </c>
      <c r="AJ4" s="36">
        <v>2290</v>
      </c>
      <c r="AK4" s="20">
        <v>970</v>
      </c>
      <c r="AL4" s="24">
        <v>1346</v>
      </c>
      <c r="AM4" s="25">
        <v>1699</v>
      </c>
      <c r="AN4" s="25">
        <v>1986</v>
      </c>
      <c r="AO4" s="25">
        <v>2037</v>
      </c>
      <c r="AP4" s="25">
        <v>2332</v>
      </c>
      <c r="AQ4" s="24">
        <v>2361</v>
      </c>
      <c r="AR4" s="24">
        <v>2675</v>
      </c>
      <c r="AS4" s="47">
        <v>3277</v>
      </c>
      <c r="AT4" s="91">
        <v>1327</v>
      </c>
      <c r="AU4" s="91">
        <v>1973</v>
      </c>
    </row>
    <row r="5" spans="1:47" s="1" customFormat="1" ht="15.75" hidden="1" thickBot="1">
      <c r="A5" s="18" t="s">
        <v>5</v>
      </c>
      <c r="B5" s="19"/>
      <c r="C5" s="19"/>
      <c r="D5" s="45">
        <v>1.3095</v>
      </c>
      <c r="E5" s="45">
        <v>1.3131</v>
      </c>
      <c r="F5" s="45">
        <v>1.3167</v>
      </c>
      <c r="G5" s="45">
        <v>1.3203</v>
      </c>
      <c r="H5" s="45">
        <v>1.3238</v>
      </c>
      <c r="I5" s="46">
        <v>1.3308</v>
      </c>
      <c r="J5" s="29">
        <v>1.3164</v>
      </c>
      <c r="K5" s="26">
        <v>1.2894</v>
      </c>
      <c r="L5" s="27">
        <v>1.2918</v>
      </c>
      <c r="M5" s="27">
        <v>1.29</v>
      </c>
      <c r="N5" s="27">
        <v>1.2941</v>
      </c>
      <c r="O5" s="27">
        <v>1.3</v>
      </c>
      <c r="P5" s="26">
        <v>1.2965</v>
      </c>
      <c r="Q5" s="26">
        <v>1.3022</v>
      </c>
      <c r="R5" s="28">
        <v>1.3136</v>
      </c>
      <c r="S5" s="54">
        <v>1.3134</v>
      </c>
      <c r="T5" s="30">
        <v>1.3134</v>
      </c>
      <c r="U5" s="32">
        <v>1.3217</v>
      </c>
      <c r="V5" s="32">
        <v>1.32</v>
      </c>
      <c r="W5" s="31">
        <v>1.3299</v>
      </c>
      <c r="X5" s="31">
        <v>1.34</v>
      </c>
      <c r="Y5" s="31">
        <v>1.3382</v>
      </c>
      <c r="Z5" s="31">
        <v>1.3434</v>
      </c>
      <c r="AA5" s="33">
        <v>1.3538</v>
      </c>
      <c r="AB5" s="52">
        <v>1.3098</v>
      </c>
      <c r="AC5" s="26">
        <v>1.309</v>
      </c>
      <c r="AD5" s="27">
        <v>1.3146</v>
      </c>
      <c r="AE5" s="27">
        <v>1.32</v>
      </c>
      <c r="AF5" s="27">
        <v>1.3201</v>
      </c>
      <c r="AG5" s="27">
        <v>1.33</v>
      </c>
      <c r="AH5" s="26">
        <v>1.3257</v>
      </c>
      <c r="AI5" s="26">
        <v>1.3305</v>
      </c>
      <c r="AJ5" s="38">
        <v>1.3401</v>
      </c>
      <c r="AK5" s="29">
        <v>1.2998</v>
      </c>
      <c r="AL5" s="39">
        <v>1.3031</v>
      </c>
      <c r="AM5" s="40">
        <v>1.3109</v>
      </c>
      <c r="AN5" s="40">
        <v>1.32</v>
      </c>
      <c r="AO5" s="40">
        <v>1.3187</v>
      </c>
      <c r="AP5" s="40">
        <v>1.33</v>
      </c>
      <c r="AQ5" s="39">
        <v>1.3265</v>
      </c>
      <c r="AR5" s="39">
        <v>1.3325</v>
      </c>
      <c r="AS5" s="42">
        <v>1.3445</v>
      </c>
      <c r="AT5" s="92">
        <v>1.3223</v>
      </c>
      <c r="AU5" s="92">
        <v>1.3223</v>
      </c>
    </row>
    <row r="6" spans="1:19" s="1" customFormat="1" ht="15" hidden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5"/>
    </row>
    <row r="7" spans="1:184" s="1" customFormat="1" ht="26.25">
      <c r="A7" s="59"/>
      <c r="B7" s="59"/>
      <c r="C7" s="59"/>
      <c r="D7" s="59"/>
      <c r="E7" s="59"/>
      <c r="F7" s="59"/>
      <c r="G7" s="60"/>
      <c r="H7" s="61"/>
      <c r="I7" s="61"/>
      <c r="J7" s="61"/>
      <c r="K7" s="61"/>
      <c r="L7" s="62"/>
      <c r="M7" s="6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</row>
    <row r="8" spans="1:184" s="1" customFormat="1" ht="15">
      <c r="A8" s="59"/>
      <c r="B8" s="59"/>
      <c r="C8" s="59"/>
      <c r="D8" s="59"/>
      <c r="E8" s="59"/>
      <c r="F8" s="59"/>
      <c r="G8" s="62"/>
      <c r="H8" s="62"/>
      <c r="I8" s="62"/>
      <c r="J8" s="62"/>
      <c r="K8" s="62"/>
      <c r="L8" s="62"/>
      <c r="M8" s="6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</row>
    <row r="9" spans="1:184" s="1" customFormat="1" ht="15.75" thickBot="1">
      <c r="A9" s="59"/>
      <c r="B9" s="59"/>
      <c r="C9" s="59"/>
      <c r="D9" s="59"/>
      <c r="E9" s="59"/>
      <c r="F9" s="59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</row>
    <row r="10" spans="2:184" s="1" customFormat="1" ht="15" customHeight="1" thickBot="1">
      <c r="B10" s="59"/>
      <c r="C10" s="133" t="s">
        <v>55</v>
      </c>
      <c r="D10" s="134"/>
      <c r="E10" s="134"/>
      <c r="F10" s="134"/>
      <c r="G10" s="135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</row>
    <row r="11" spans="2:184" s="1" customFormat="1" ht="15">
      <c r="B11" s="59"/>
      <c r="C11" s="176" t="s">
        <v>56</v>
      </c>
      <c r="D11" s="177"/>
      <c r="E11" s="178"/>
      <c r="F11" s="56">
        <v>70</v>
      </c>
      <c r="G11" s="110" t="s">
        <v>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</row>
    <row r="12" spans="3:7" s="59" customFormat="1" ht="15">
      <c r="C12" s="154" t="s">
        <v>57</v>
      </c>
      <c r="D12" s="155"/>
      <c r="E12" s="156"/>
      <c r="F12" s="57">
        <v>60</v>
      </c>
      <c r="G12" s="111" t="s">
        <v>8</v>
      </c>
    </row>
    <row r="13" spans="3:7" s="59" customFormat="1" ht="15">
      <c r="C13" s="154" t="s">
        <v>58</v>
      </c>
      <c r="D13" s="155"/>
      <c r="E13" s="156"/>
      <c r="F13" s="57">
        <v>21</v>
      </c>
      <c r="G13" s="111" t="s">
        <v>8</v>
      </c>
    </row>
    <row r="14" spans="3:7" s="59" customFormat="1" ht="15.75" thickBot="1">
      <c r="C14" s="147" t="s">
        <v>44</v>
      </c>
      <c r="D14" s="148"/>
      <c r="E14" s="149"/>
      <c r="F14" s="58">
        <f>((F11-F13)-(F12-F13))/LN((F11-F13)/(F12-F13))</f>
        <v>43.80994942891916</v>
      </c>
      <c r="G14" s="112" t="s">
        <v>8</v>
      </c>
    </row>
    <row r="15" spans="2:13" s="59" customFormat="1" ht="24" customHeight="1">
      <c r="B15" s="88"/>
      <c r="C15" s="88"/>
      <c r="D15" s="87"/>
      <c r="E15" s="89"/>
      <c r="L15" s="85"/>
      <c r="M15" s="85"/>
    </row>
    <row r="16" spans="2:184" s="1" customFormat="1" ht="16.5" thickBot="1">
      <c r="B16" s="128" t="s">
        <v>59</v>
      </c>
      <c r="C16" s="59"/>
      <c r="D16" s="59"/>
      <c r="E16" s="59"/>
      <c r="F16" s="59"/>
      <c r="G16" s="59"/>
      <c r="H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</row>
    <row r="17" spans="2:107" s="1" customFormat="1" ht="16.5" customHeight="1">
      <c r="B17" s="140" t="s">
        <v>60</v>
      </c>
      <c r="C17" s="130"/>
      <c r="D17" s="150" t="s">
        <v>63</v>
      </c>
      <c r="E17" s="150"/>
      <c r="F17" s="150"/>
      <c r="G17" s="150"/>
      <c r="H17" s="150"/>
      <c r="I17" s="151"/>
      <c r="J17" s="145" t="s">
        <v>64</v>
      </c>
      <c r="K17" s="150"/>
      <c r="L17" s="150"/>
      <c r="M17" s="150"/>
      <c r="N17" s="150"/>
      <c r="O17" s="150"/>
      <c r="P17" s="150"/>
      <c r="Q17" s="150"/>
      <c r="R17" s="151"/>
      <c r="S17" s="140" t="s">
        <v>65</v>
      </c>
      <c r="T17" s="129"/>
      <c r="U17" s="129"/>
      <c r="V17" s="129"/>
      <c r="W17" s="129"/>
      <c r="X17" s="129"/>
      <c r="Y17" s="129"/>
      <c r="Z17" s="129"/>
      <c r="AA17" s="13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2:107" s="1" customFormat="1" ht="16.5" customHeight="1">
      <c r="B18" s="141" t="s">
        <v>61</v>
      </c>
      <c r="C18" s="142"/>
      <c r="D18" s="113">
        <v>300</v>
      </c>
      <c r="E18" s="113">
        <v>400</v>
      </c>
      <c r="F18" s="113">
        <v>500</v>
      </c>
      <c r="G18" s="113">
        <v>600</v>
      </c>
      <c r="H18" s="113">
        <v>700</v>
      </c>
      <c r="I18" s="114">
        <v>900</v>
      </c>
      <c r="J18" s="115">
        <v>200</v>
      </c>
      <c r="K18" s="113">
        <v>300</v>
      </c>
      <c r="L18" s="113">
        <v>400</v>
      </c>
      <c r="M18" s="113">
        <v>450</v>
      </c>
      <c r="N18" s="113">
        <v>500</v>
      </c>
      <c r="O18" s="113">
        <v>550</v>
      </c>
      <c r="P18" s="113">
        <v>600</v>
      </c>
      <c r="Q18" s="113">
        <v>700</v>
      </c>
      <c r="R18" s="114">
        <v>900</v>
      </c>
      <c r="S18" s="115">
        <v>200</v>
      </c>
      <c r="T18" s="113">
        <v>300</v>
      </c>
      <c r="U18" s="113">
        <v>400</v>
      </c>
      <c r="V18" s="113">
        <v>450</v>
      </c>
      <c r="W18" s="113">
        <v>500</v>
      </c>
      <c r="X18" s="113">
        <v>550</v>
      </c>
      <c r="Y18" s="113">
        <v>600</v>
      </c>
      <c r="Z18" s="113">
        <v>700</v>
      </c>
      <c r="AA18" s="116">
        <v>900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2:107" s="1" customFormat="1" ht="16.5" customHeight="1" thickBot="1">
      <c r="B19" s="143" t="s">
        <v>62</v>
      </c>
      <c r="C19" s="144"/>
      <c r="D19" s="117"/>
      <c r="E19" s="117"/>
      <c r="F19" s="117"/>
      <c r="G19" s="117"/>
      <c r="H19" s="117"/>
      <c r="I19" s="118"/>
      <c r="J19" s="119"/>
      <c r="K19" s="117"/>
      <c r="L19" s="117"/>
      <c r="M19" s="117"/>
      <c r="N19" s="117"/>
      <c r="O19" s="117"/>
      <c r="P19" s="117"/>
      <c r="Q19" s="117"/>
      <c r="R19" s="118"/>
      <c r="S19" s="119"/>
      <c r="T19" s="117"/>
      <c r="U19" s="117"/>
      <c r="V19" s="117"/>
      <c r="W19" s="117"/>
      <c r="X19" s="117"/>
      <c r="Y19" s="117"/>
      <c r="Z19" s="117"/>
      <c r="AA19" s="120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2:107" s="1" customFormat="1" ht="15">
      <c r="B20" s="138">
        <v>400</v>
      </c>
      <c r="C20" s="139"/>
      <c r="D20" s="65">
        <f aca="true" t="shared" si="0" ref="D20:S35">(($F$14/50)^D$5)*(D$4/1000*$B20)</f>
        <v>112.36854462947409</v>
      </c>
      <c r="E20" s="66">
        <f t="shared" si="0"/>
        <v>141.57082240141577</v>
      </c>
      <c r="F20" s="66">
        <f t="shared" si="0"/>
        <v>169.73695509247725</v>
      </c>
      <c r="G20" s="66">
        <f t="shared" si="0"/>
        <v>197.20435436210744</v>
      </c>
      <c r="H20" s="66">
        <f t="shared" si="0"/>
        <v>224.3127558210312</v>
      </c>
      <c r="I20" s="67">
        <f t="shared" si="0"/>
        <v>277.78325624772555</v>
      </c>
      <c r="J20" s="74">
        <f t="shared" si="0"/>
        <v>115.29125539819397</v>
      </c>
      <c r="K20" s="66">
        <f t="shared" si="0"/>
        <v>170.6878039407704</v>
      </c>
      <c r="L20" s="81">
        <f t="shared" si="0"/>
        <v>218.18179039738146</v>
      </c>
      <c r="M20" s="81">
        <f t="shared" si="0"/>
        <v>255.6741031821345</v>
      </c>
      <c r="N20" s="81">
        <f>(($F$14/50)^N$5)*(N$4/1000*$B20)</f>
        <v>262.95220053427823</v>
      </c>
      <c r="O20" s="81">
        <f>(($F$14/50)^O$5)*(O$4/1000*$B20)</f>
        <v>304.517316207197</v>
      </c>
      <c r="P20" s="66">
        <f aca="true" t="shared" si="1" ref="P20:AA35">(($F$14/50)^P$5)*(P$4/1000*$B20)</f>
        <v>305.3322310991215</v>
      </c>
      <c r="Q20" s="66">
        <f t="shared" si="1"/>
        <v>345.5132048518597</v>
      </c>
      <c r="R20" s="77">
        <f t="shared" si="1"/>
        <v>420.31314597652033</v>
      </c>
      <c r="S20" s="65">
        <f t="shared" si="1"/>
        <v>181.58007859779818</v>
      </c>
      <c r="T20" s="66">
        <f t="shared" si="1"/>
        <v>258.58348229945705</v>
      </c>
      <c r="U20" s="66">
        <f t="shared" si="1"/>
        <v>325.47813572803034</v>
      </c>
      <c r="V20" s="69">
        <f t="shared" si="1"/>
        <v>363.51545420045585</v>
      </c>
      <c r="W20" s="66">
        <f t="shared" si="1"/>
        <v>389.2112406758687</v>
      </c>
      <c r="X20" s="66">
        <f t="shared" si="1"/>
        <v>427.8963385219844</v>
      </c>
      <c r="Y20" s="66">
        <f t="shared" si="1"/>
        <v>450.1186428204307</v>
      </c>
      <c r="Z20" s="66">
        <f t="shared" si="1"/>
        <v>509.09180988615566</v>
      </c>
      <c r="AA20" s="67">
        <f t="shared" si="1"/>
        <v>621.4430002018738</v>
      </c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2:107" s="1" customFormat="1" ht="15">
      <c r="B21" s="136">
        <v>500</v>
      </c>
      <c r="C21" s="137"/>
      <c r="D21" s="68">
        <f t="shared" si="0"/>
        <v>140.46068078684263</v>
      </c>
      <c r="E21" s="69">
        <f t="shared" si="0"/>
        <v>176.9635280017697</v>
      </c>
      <c r="F21" s="69">
        <f t="shared" si="0"/>
        <v>212.17119386559654</v>
      </c>
      <c r="G21" s="69">
        <f>(($F$14/50)^G$5)*(G$4/1000*$B21)</f>
        <v>246.50544295263433</v>
      </c>
      <c r="H21" s="69">
        <f t="shared" si="0"/>
        <v>280.390944776289</v>
      </c>
      <c r="I21" s="70">
        <f t="shared" si="0"/>
        <v>347.22907030965695</v>
      </c>
      <c r="J21" s="75">
        <f t="shared" si="0"/>
        <v>144.11406924774244</v>
      </c>
      <c r="K21" s="69">
        <f t="shared" si="0"/>
        <v>213.35975492596302</v>
      </c>
      <c r="L21" s="69">
        <f t="shared" si="0"/>
        <v>272.72723799672684</v>
      </c>
      <c r="M21" s="69">
        <f t="shared" si="0"/>
        <v>319.59262897766814</v>
      </c>
      <c r="N21" s="69">
        <f t="shared" si="0"/>
        <v>328.6902506678478</v>
      </c>
      <c r="O21" s="69">
        <f t="shared" si="0"/>
        <v>380.6466452589962</v>
      </c>
      <c r="P21" s="69">
        <f t="shared" si="0"/>
        <v>381.66528887390183</v>
      </c>
      <c r="Q21" s="69">
        <f t="shared" si="0"/>
        <v>431.89150606482457</v>
      </c>
      <c r="R21" s="78">
        <f t="shared" si="0"/>
        <v>525.3914324706503</v>
      </c>
      <c r="S21" s="68">
        <f t="shared" si="0"/>
        <v>226.97509824724773</v>
      </c>
      <c r="T21" s="69">
        <f t="shared" si="1"/>
        <v>323.2293528743213</v>
      </c>
      <c r="U21" s="69">
        <f t="shared" si="1"/>
        <v>406.847669660038</v>
      </c>
      <c r="V21" s="69">
        <f t="shared" si="1"/>
        <v>454.3943177505698</v>
      </c>
      <c r="W21" s="69">
        <f t="shared" si="1"/>
        <v>486.51405084483594</v>
      </c>
      <c r="X21" s="69">
        <f t="shared" si="1"/>
        <v>534.8704231524805</v>
      </c>
      <c r="Y21" s="69">
        <f t="shared" si="1"/>
        <v>562.6483035255383</v>
      </c>
      <c r="Z21" s="69">
        <f t="shared" si="1"/>
        <v>636.3647623576946</v>
      </c>
      <c r="AA21" s="70">
        <f t="shared" si="1"/>
        <v>776.8037502523422</v>
      </c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2:107" s="1" customFormat="1" ht="15">
      <c r="B22" s="136">
        <v>600</v>
      </c>
      <c r="C22" s="137"/>
      <c r="D22" s="68">
        <f t="shared" si="0"/>
        <v>168.55281694421114</v>
      </c>
      <c r="E22" s="69">
        <f t="shared" si="0"/>
        <v>212.35623360212364</v>
      </c>
      <c r="F22" s="69">
        <f t="shared" si="0"/>
        <v>254.60543263871585</v>
      </c>
      <c r="G22" s="69">
        <f t="shared" si="0"/>
        <v>295.80653154316116</v>
      </c>
      <c r="H22" s="69">
        <f t="shared" si="0"/>
        <v>336.46913373154683</v>
      </c>
      <c r="I22" s="70">
        <f t="shared" si="0"/>
        <v>416.6748843715883</v>
      </c>
      <c r="J22" s="75">
        <f t="shared" si="0"/>
        <v>172.93688309729094</v>
      </c>
      <c r="K22" s="69">
        <f t="shared" si="0"/>
        <v>256.03170591115565</v>
      </c>
      <c r="L22" s="69">
        <f t="shared" si="0"/>
        <v>327.27268559607217</v>
      </c>
      <c r="M22" s="69">
        <f t="shared" si="0"/>
        <v>383.5111547732018</v>
      </c>
      <c r="N22" s="69">
        <f t="shared" si="0"/>
        <v>394.4283008014174</v>
      </c>
      <c r="O22" s="69">
        <f t="shared" si="0"/>
        <v>456.7759743107954</v>
      </c>
      <c r="P22" s="69">
        <f t="shared" si="0"/>
        <v>457.9983466486822</v>
      </c>
      <c r="Q22" s="69">
        <f t="shared" si="0"/>
        <v>518.2698072777895</v>
      </c>
      <c r="R22" s="78">
        <f t="shared" si="0"/>
        <v>630.4697189647804</v>
      </c>
      <c r="S22" s="68">
        <f t="shared" si="0"/>
        <v>272.37011789669725</v>
      </c>
      <c r="T22" s="69">
        <f t="shared" si="1"/>
        <v>387.87522344918557</v>
      </c>
      <c r="U22" s="69">
        <f t="shared" si="1"/>
        <v>488.2172035920455</v>
      </c>
      <c r="V22" s="69">
        <f t="shared" si="1"/>
        <v>545.2731813006839</v>
      </c>
      <c r="W22" s="69">
        <f t="shared" si="1"/>
        <v>583.8168610138031</v>
      </c>
      <c r="X22" s="69">
        <f t="shared" si="1"/>
        <v>641.8445077829765</v>
      </c>
      <c r="Y22" s="69">
        <f t="shared" si="1"/>
        <v>675.1779642306459</v>
      </c>
      <c r="Z22" s="69">
        <f t="shared" si="1"/>
        <v>763.6377148292336</v>
      </c>
      <c r="AA22" s="70">
        <f t="shared" si="1"/>
        <v>932.1645003028107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2:107" s="1" customFormat="1" ht="15">
      <c r="B23" s="136">
        <v>700</v>
      </c>
      <c r="C23" s="137"/>
      <c r="D23" s="68">
        <f t="shared" si="0"/>
        <v>196.6449531015797</v>
      </c>
      <c r="E23" s="69">
        <f t="shared" si="0"/>
        <v>247.74893920247757</v>
      </c>
      <c r="F23" s="69">
        <f t="shared" si="0"/>
        <v>297.0396714118352</v>
      </c>
      <c r="G23" s="69">
        <f t="shared" si="0"/>
        <v>345.10762013368804</v>
      </c>
      <c r="H23" s="69">
        <f t="shared" si="0"/>
        <v>392.54732268680465</v>
      </c>
      <c r="I23" s="70">
        <f t="shared" si="0"/>
        <v>486.12069843351975</v>
      </c>
      <c r="J23" s="75">
        <f t="shared" si="0"/>
        <v>201.75969694683943</v>
      </c>
      <c r="K23" s="69">
        <f t="shared" si="0"/>
        <v>298.7036568963482</v>
      </c>
      <c r="L23" s="69">
        <f t="shared" si="0"/>
        <v>381.8181331954176</v>
      </c>
      <c r="M23" s="69">
        <f t="shared" si="0"/>
        <v>447.4296805687354</v>
      </c>
      <c r="N23" s="69">
        <f t="shared" si="0"/>
        <v>460.16635093498695</v>
      </c>
      <c r="O23" s="69">
        <f t="shared" si="0"/>
        <v>532.9053033625947</v>
      </c>
      <c r="P23" s="69">
        <f t="shared" si="0"/>
        <v>534.3314044234626</v>
      </c>
      <c r="Q23" s="69">
        <f t="shared" si="0"/>
        <v>604.6481084907545</v>
      </c>
      <c r="R23" s="78">
        <f t="shared" si="0"/>
        <v>735.5480054589106</v>
      </c>
      <c r="S23" s="68">
        <f t="shared" si="0"/>
        <v>317.76513754614683</v>
      </c>
      <c r="T23" s="69">
        <f t="shared" si="1"/>
        <v>452.5210940240499</v>
      </c>
      <c r="U23" s="69">
        <f t="shared" si="1"/>
        <v>569.5867375240531</v>
      </c>
      <c r="V23" s="69">
        <f t="shared" si="1"/>
        <v>636.1520448507978</v>
      </c>
      <c r="W23" s="69">
        <f t="shared" si="1"/>
        <v>681.1196711827703</v>
      </c>
      <c r="X23" s="69">
        <f t="shared" si="1"/>
        <v>748.8185924134726</v>
      </c>
      <c r="Y23" s="69">
        <f t="shared" si="1"/>
        <v>787.7076249357536</v>
      </c>
      <c r="Z23" s="69">
        <f t="shared" si="1"/>
        <v>890.9106673007725</v>
      </c>
      <c r="AA23" s="70">
        <f t="shared" si="1"/>
        <v>1087.5252503532793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s="1" customFormat="1" ht="15">
      <c r="B24" s="136">
        <v>800</v>
      </c>
      <c r="C24" s="137"/>
      <c r="D24" s="68">
        <f t="shared" si="0"/>
        <v>224.73708925894817</v>
      </c>
      <c r="E24" s="69">
        <f t="shared" si="0"/>
        <v>283.14164480283154</v>
      </c>
      <c r="F24" s="69">
        <f t="shared" si="0"/>
        <v>339.4739101849545</v>
      </c>
      <c r="G24" s="69">
        <f t="shared" si="0"/>
        <v>394.4087087242149</v>
      </c>
      <c r="H24" s="69">
        <f t="shared" si="0"/>
        <v>448.6255116420624</v>
      </c>
      <c r="I24" s="70">
        <f t="shared" si="0"/>
        <v>555.5665124954511</v>
      </c>
      <c r="J24" s="75">
        <f t="shared" si="0"/>
        <v>230.58251079638794</v>
      </c>
      <c r="K24" s="69">
        <f t="shared" si="0"/>
        <v>341.3756078815408</v>
      </c>
      <c r="L24" s="69">
        <f t="shared" si="0"/>
        <v>436.3635807947629</v>
      </c>
      <c r="M24" s="69">
        <f t="shared" si="0"/>
        <v>511.348206364269</v>
      </c>
      <c r="N24" s="69">
        <f t="shared" si="0"/>
        <v>525.9044010685565</v>
      </c>
      <c r="O24" s="69">
        <f t="shared" si="0"/>
        <v>609.034632414394</v>
      </c>
      <c r="P24" s="69">
        <f t="shared" si="0"/>
        <v>610.664462198243</v>
      </c>
      <c r="Q24" s="69">
        <f t="shared" si="0"/>
        <v>691.0264097037194</v>
      </c>
      <c r="R24" s="78">
        <f t="shared" si="0"/>
        <v>840.6262919530407</v>
      </c>
      <c r="S24" s="68">
        <f t="shared" si="0"/>
        <v>363.16015719559635</v>
      </c>
      <c r="T24" s="69">
        <f t="shared" si="1"/>
        <v>517.1669645989141</v>
      </c>
      <c r="U24" s="69">
        <f t="shared" si="1"/>
        <v>650.9562714560607</v>
      </c>
      <c r="V24" s="69">
        <f t="shared" si="1"/>
        <v>727.0309084009117</v>
      </c>
      <c r="W24" s="69">
        <f t="shared" si="1"/>
        <v>778.4224813517374</v>
      </c>
      <c r="X24" s="69">
        <f t="shared" si="1"/>
        <v>855.7926770439688</v>
      </c>
      <c r="Y24" s="69">
        <f t="shared" si="1"/>
        <v>900.2372856408614</v>
      </c>
      <c r="Z24" s="69">
        <f t="shared" si="1"/>
        <v>1018.1836197723113</v>
      </c>
      <c r="AA24" s="70">
        <f t="shared" si="1"/>
        <v>1242.8860004037476</v>
      </c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s="1" customFormat="1" ht="15">
      <c r="B25" s="136">
        <v>900</v>
      </c>
      <c r="C25" s="137"/>
      <c r="D25" s="68">
        <f t="shared" si="0"/>
        <v>252.82922541631675</v>
      </c>
      <c r="E25" s="69">
        <f t="shared" si="0"/>
        <v>318.53435040318544</v>
      </c>
      <c r="F25" s="69">
        <f t="shared" si="0"/>
        <v>381.90814895807375</v>
      </c>
      <c r="G25" s="69">
        <f t="shared" si="0"/>
        <v>443.70979731474176</v>
      </c>
      <c r="H25" s="69">
        <f t="shared" si="0"/>
        <v>504.7037005973203</v>
      </c>
      <c r="I25" s="70">
        <f t="shared" si="0"/>
        <v>625.0123265573825</v>
      </c>
      <c r="J25" s="75">
        <f t="shared" si="0"/>
        <v>259.40532464593645</v>
      </c>
      <c r="K25" s="69">
        <f t="shared" si="0"/>
        <v>384.0475588667334</v>
      </c>
      <c r="L25" s="69">
        <f t="shared" si="0"/>
        <v>490.90902839410836</v>
      </c>
      <c r="M25" s="69">
        <f t="shared" si="0"/>
        <v>575.2667321598027</v>
      </c>
      <c r="N25" s="69">
        <f t="shared" si="0"/>
        <v>591.642451202126</v>
      </c>
      <c r="O25" s="69">
        <f t="shared" si="0"/>
        <v>685.1639614661932</v>
      </c>
      <c r="P25" s="69">
        <f t="shared" si="0"/>
        <v>686.9975199730233</v>
      </c>
      <c r="Q25" s="69">
        <f t="shared" si="0"/>
        <v>777.4047109166843</v>
      </c>
      <c r="R25" s="78">
        <f t="shared" si="0"/>
        <v>945.7045784471707</v>
      </c>
      <c r="S25" s="68">
        <f t="shared" si="0"/>
        <v>408.55517684504593</v>
      </c>
      <c r="T25" s="69">
        <f t="shared" si="1"/>
        <v>581.8128351737784</v>
      </c>
      <c r="U25" s="69">
        <f t="shared" si="1"/>
        <v>732.3258053880684</v>
      </c>
      <c r="V25" s="69">
        <f t="shared" si="1"/>
        <v>817.9097719510257</v>
      </c>
      <c r="W25" s="69">
        <f t="shared" si="1"/>
        <v>875.7252915207047</v>
      </c>
      <c r="X25" s="69">
        <f t="shared" si="1"/>
        <v>962.7667616744649</v>
      </c>
      <c r="Y25" s="69">
        <f t="shared" si="1"/>
        <v>1012.766946345969</v>
      </c>
      <c r="Z25" s="69">
        <f t="shared" si="1"/>
        <v>1145.4565722438504</v>
      </c>
      <c r="AA25" s="70">
        <f t="shared" si="1"/>
        <v>1398.246750454216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2:107" s="1" customFormat="1" ht="15.75" thickBot="1">
      <c r="B26" s="136">
        <v>1000</v>
      </c>
      <c r="C26" s="137"/>
      <c r="D26" s="71">
        <f t="shared" si="0"/>
        <v>280.92136157368526</v>
      </c>
      <c r="E26" s="72">
        <f t="shared" si="0"/>
        <v>353.9270560035394</v>
      </c>
      <c r="F26" s="72">
        <f t="shared" si="0"/>
        <v>424.34238773119307</v>
      </c>
      <c r="G26" s="72">
        <f t="shared" si="0"/>
        <v>493.01088590526865</v>
      </c>
      <c r="H26" s="72">
        <f t="shared" si="0"/>
        <v>560.781889552578</v>
      </c>
      <c r="I26" s="73">
        <f t="shared" si="0"/>
        <v>694.4581406193139</v>
      </c>
      <c r="J26" s="76">
        <f t="shared" si="0"/>
        <v>288.22813849548487</v>
      </c>
      <c r="K26" s="72">
        <f t="shared" si="0"/>
        <v>426.71950985192603</v>
      </c>
      <c r="L26" s="72">
        <f t="shared" si="0"/>
        <v>545.4544759934537</v>
      </c>
      <c r="M26" s="72">
        <f>(($F$14/50)^M$5)*(M$4/1000*$B26)</f>
        <v>639.1852579553363</v>
      </c>
      <c r="N26" s="72">
        <f t="shared" si="0"/>
        <v>657.3805013356956</v>
      </c>
      <c r="O26" s="72">
        <f t="shared" si="0"/>
        <v>761.2932905179924</v>
      </c>
      <c r="P26" s="72">
        <f t="shared" si="0"/>
        <v>763.3305777478037</v>
      </c>
      <c r="Q26" s="72">
        <f t="shared" si="0"/>
        <v>863.7830121296491</v>
      </c>
      <c r="R26" s="79">
        <f t="shared" si="0"/>
        <v>1050.7828649413007</v>
      </c>
      <c r="S26" s="71">
        <f t="shared" si="0"/>
        <v>453.95019649449546</v>
      </c>
      <c r="T26" s="72">
        <f t="shared" si="1"/>
        <v>646.4587057486426</v>
      </c>
      <c r="U26" s="72">
        <f t="shared" si="1"/>
        <v>813.695339320076</v>
      </c>
      <c r="V26" s="72">
        <f t="shared" si="1"/>
        <v>908.7886355011397</v>
      </c>
      <c r="W26" s="72">
        <f t="shared" si="1"/>
        <v>973.0281016896719</v>
      </c>
      <c r="X26" s="72">
        <f t="shared" si="1"/>
        <v>1069.740846304961</v>
      </c>
      <c r="Y26" s="72">
        <f t="shared" si="1"/>
        <v>1125.2966070510765</v>
      </c>
      <c r="Z26" s="72">
        <f t="shared" si="1"/>
        <v>1272.7295247153893</v>
      </c>
      <c r="AA26" s="73">
        <f t="shared" si="1"/>
        <v>1553.6075005046844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s="1" customFormat="1" ht="15">
      <c r="B27" s="136">
        <v>1100</v>
      </c>
      <c r="C27" s="137"/>
      <c r="D27" s="80">
        <f t="shared" si="0"/>
        <v>309.0134977310538</v>
      </c>
      <c r="E27" s="81">
        <f t="shared" si="0"/>
        <v>389.3197616038933</v>
      </c>
      <c r="F27" s="81">
        <f t="shared" si="0"/>
        <v>466.7766265043124</v>
      </c>
      <c r="G27" s="81">
        <f t="shared" si="0"/>
        <v>542.3119744957954</v>
      </c>
      <c r="H27" s="81">
        <f t="shared" si="0"/>
        <v>616.860078507836</v>
      </c>
      <c r="I27" s="82">
        <f t="shared" si="0"/>
        <v>763.9039546812453</v>
      </c>
      <c r="J27" s="83">
        <f t="shared" si="0"/>
        <v>317.05095234503335</v>
      </c>
      <c r="K27" s="81">
        <f t="shared" si="0"/>
        <v>469.39146083711864</v>
      </c>
      <c r="L27" s="81">
        <f t="shared" si="0"/>
        <v>599.9999235927991</v>
      </c>
      <c r="M27" s="81">
        <f t="shared" si="0"/>
        <v>703.1037837508699</v>
      </c>
      <c r="N27" s="81">
        <f t="shared" si="0"/>
        <v>723.1185514692652</v>
      </c>
      <c r="O27" s="81">
        <f t="shared" si="0"/>
        <v>837.4226195697916</v>
      </c>
      <c r="P27" s="81">
        <f t="shared" si="0"/>
        <v>839.663635522584</v>
      </c>
      <c r="Q27" s="81">
        <f t="shared" si="0"/>
        <v>950.1613133426142</v>
      </c>
      <c r="R27" s="84">
        <f t="shared" si="0"/>
        <v>1155.8611514354309</v>
      </c>
      <c r="S27" s="80">
        <f t="shared" si="0"/>
        <v>499.345216143945</v>
      </c>
      <c r="T27" s="81">
        <f t="shared" si="1"/>
        <v>711.1045763235069</v>
      </c>
      <c r="U27" s="81">
        <f t="shared" si="1"/>
        <v>895.0648732520834</v>
      </c>
      <c r="V27" s="81">
        <f t="shared" si="1"/>
        <v>999.6674990512537</v>
      </c>
      <c r="W27" s="81">
        <f t="shared" si="1"/>
        <v>1070.330911858639</v>
      </c>
      <c r="X27" s="81">
        <f t="shared" si="1"/>
        <v>1176.714930935457</v>
      </c>
      <c r="Y27" s="81">
        <f t="shared" si="1"/>
        <v>1237.8262677561843</v>
      </c>
      <c r="Z27" s="81">
        <f t="shared" si="1"/>
        <v>1400.0024771869282</v>
      </c>
      <c r="AA27" s="82">
        <f t="shared" si="1"/>
        <v>1708.968250555153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s="1" customFormat="1" ht="15">
      <c r="B28" s="136">
        <v>1200</v>
      </c>
      <c r="C28" s="137"/>
      <c r="D28" s="68">
        <f t="shared" si="0"/>
        <v>337.1056338884223</v>
      </c>
      <c r="E28" s="69">
        <f t="shared" si="0"/>
        <v>424.7124672042473</v>
      </c>
      <c r="F28" s="69">
        <f t="shared" si="0"/>
        <v>509.2108652774317</v>
      </c>
      <c r="G28" s="69">
        <f t="shared" si="0"/>
        <v>591.6130630863223</v>
      </c>
      <c r="H28" s="69">
        <f t="shared" si="0"/>
        <v>672.9382674630937</v>
      </c>
      <c r="I28" s="70">
        <f t="shared" si="0"/>
        <v>833.3497687431766</v>
      </c>
      <c r="J28" s="75">
        <f t="shared" si="0"/>
        <v>345.8737661945819</v>
      </c>
      <c r="K28" s="69">
        <f t="shared" si="0"/>
        <v>512.0634118223113</v>
      </c>
      <c r="L28" s="69">
        <f t="shared" si="0"/>
        <v>654.5453711921443</v>
      </c>
      <c r="M28" s="69">
        <f t="shared" si="0"/>
        <v>767.0223095464036</v>
      </c>
      <c r="N28" s="69">
        <f t="shared" si="0"/>
        <v>788.8566016028348</v>
      </c>
      <c r="O28" s="69">
        <f t="shared" si="0"/>
        <v>913.5519486215908</v>
      </c>
      <c r="P28" s="69">
        <f t="shared" si="0"/>
        <v>915.9966932973643</v>
      </c>
      <c r="Q28" s="69">
        <f t="shared" si="0"/>
        <v>1036.539614555579</v>
      </c>
      <c r="R28" s="78">
        <f t="shared" si="0"/>
        <v>1260.9394379295609</v>
      </c>
      <c r="S28" s="68">
        <f t="shared" si="0"/>
        <v>544.7402357933945</v>
      </c>
      <c r="T28" s="69">
        <f t="shared" si="1"/>
        <v>775.7504468983711</v>
      </c>
      <c r="U28" s="69">
        <f t="shared" si="1"/>
        <v>976.434407184091</v>
      </c>
      <c r="V28" s="69">
        <f t="shared" si="1"/>
        <v>1090.5463626013677</v>
      </c>
      <c r="W28" s="69">
        <f t="shared" si="1"/>
        <v>1167.6337220276062</v>
      </c>
      <c r="X28" s="69">
        <f t="shared" si="1"/>
        <v>1283.689015565953</v>
      </c>
      <c r="Y28" s="69">
        <f t="shared" si="1"/>
        <v>1350.3559284612918</v>
      </c>
      <c r="Z28" s="69">
        <f t="shared" si="1"/>
        <v>1527.2754296584671</v>
      </c>
      <c r="AA28" s="70">
        <f t="shared" si="1"/>
        <v>1864.3290006056213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2:107" s="1" customFormat="1" ht="15">
      <c r="B29" s="136">
        <v>1300</v>
      </c>
      <c r="C29" s="137"/>
      <c r="D29" s="68">
        <f t="shared" si="0"/>
        <v>365.19777004579083</v>
      </c>
      <c r="E29" s="69">
        <f t="shared" si="0"/>
        <v>460.1051728046012</v>
      </c>
      <c r="F29" s="69">
        <f t="shared" si="0"/>
        <v>551.645104050551</v>
      </c>
      <c r="G29" s="69">
        <f t="shared" si="0"/>
        <v>640.9141516768492</v>
      </c>
      <c r="H29" s="69">
        <f t="shared" si="0"/>
        <v>729.0164564183516</v>
      </c>
      <c r="I29" s="70">
        <f t="shared" si="0"/>
        <v>902.795582805108</v>
      </c>
      <c r="J29" s="75">
        <f t="shared" si="0"/>
        <v>374.69658004413037</v>
      </c>
      <c r="K29" s="69">
        <f t="shared" si="0"/>
        <v>554.7353628075037</v>
      </c>
      <c r="L29" s="69">
        <f t="shared" si="0"/>
        <v>709.0908187914898</v>
      </c>
      <c r="M29" s="69">
        <f t="shared" si="0"/>
        <v>830.9408353419371</v>
      </c>
      <c r="N29" s="69">
        <f t="shared" si="0"/>
        <v>854.5946517364043</v>
      </c>
      <c r="O29" s="69">
        <f t="shared" si="0"/>
        <v>989.6812776733901</v>
      </c>
      <c r="P29" s="69">
        <f t="shared" si="0"/>
        <v>992.3297510721446</v>
      </c>
      <c r="Q29" s="69">
        <f t="shared" si="0"/>
        <v>1122.917915768544</v>
      </c>
      <c r="R29" s="78">
        <f t="shared" si="0"/>
        <v>1366.017724423691</v>
      </c>
      <c r="S29" s="68">
        <f t="shared" si="0"/>
        <v>590.1352554428441</v>
      </c>
      <c r="T29" s="69">
        <f t="shared" si="1"/>
        <v>840.3963174732354</v>
      </c>
      <c r="U29" s="69">
        <f t="shared" si="1"/>
        <v>1057.8039411160987</v>
      </c>
      <c r="V29" s="69">
        <f t="shared" si="1"/>
        <v>1181.4252261514816</v>
      </c>
      <c r="W29" s="69">
        <f t="shared" si="1"/>
        <v>1264.9365321965734</v>
      </c>
      <c r="X29" s="69">
        <f t="shared" si="1"/>
        <v>1390.6631001964492</v>
      </c>
      <c r="Y29" s="69">
        <f t="shared" si="1"/>
        <v>1462.8855891663995</v>
      </c>
      <c r="Z29" s="69">
        <f t="shared" si="1"/>
        <v>1654.548382130006</v>
      </c>
      <c r="AA29" s="70">
        <f t="shared" si="1"/>
        <v>2019.68975065609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2:107" s="1" customFormat="1" ht="15">
      <c r="B30" s="136">
        <v>1400</v>
      </c>
      <c r="C30" s="137"/>
      <c r="D30" s="68">
        <f t="shared" si="0"/>
        <v>393.2899062031594</v>
      </c>
      <c r="E30" s="69">
        <f t="shared" si="0"/>
        <v>495.49787840495515</v>
      </c>
      <c r="F30" s="69">
        <f t="shared" si="0"/>
        <v>594.0793428236703</v>
      </c>
      <c r="G30" s="69">
        <f t="shared" si="0"/>
        <v>690.2152402673761</v>
      </c>
      <c r="H30" s="69">
        <f t="shared" si="0"/>
        <v>785.0946453736093</v>
      </c>
      <c r="I30" s="70">
        <f t="shared" si="0"/>
        <v>972.2413968670395</v>
      </c>
      <c r="J30" s="75">
        <f t="shared" si="0"/>
        <v>403.51939389367885</v>
      </c>
      <c r="K30" s="69">
        <f t="shared" si="0"/>
        <v>597.4073137926964</v>
      </c>
      <c r="L30" s="69">
        <f t="shared" si="0"/>
        <v>763.6362663908352</v>
      </c>
      <c r="M30" s="69">
        <f t="shared" si="0"/>
        <v>894.8593611374708</v>
      </c>
      <c r="N30" s="69">
        <f t="shared" si="0"/>
        <v>920.3327018699739</v>
      </c>
      <c r="O30" s="69">
        <f t="shared" si="0"/>
        <v>1065.8106067251895</v>
      </c>
      <c r="P30" s="69">
        <f t="shared" si="0"/>
        <v>1068.6628088469251</v>
      </c>
      <c r="Q30" s="69">
        <f t="shared" si="0"/>
        <v>1209.296216981509</v>
      </c>
      <c r="R30" s="78">
        <f t="shared" si="0"/>
        <v>1471.096010917821</v>
      </c>
      <c r="S30" s="68">
        <f t="shared" si="0"/>
        <v>635.5302750922937</v>
      </c>
      <c r="T30" s="69">
        <f t="shared" si="1"/>
        <v>905.0421880480998</v>
      </c>
      <c r="U30" s="69">
        <f t="shared" si="1"/>
        <v>1139.1734750481062</v>
      </c>
      <c r="V30" s="69">
        <f t="shared" si="1"/>
        <v>1272.3040897015956</v>
      </c>
      <c r="W30" s="69">
        <f t="shared" si="1"/>
        <v>1362.2393423655406</v>
      </c>
      <c r="X30" s="69">
        <f t="shared" si="1"/>
        <v>1497.6371848269453</v>
      </c>
      <c r="Y30" s="69">
        <f t="shared" si="1"/>
        <v>1575.4152498715073</v>
      </c>
      <c r="Z30" s="69">
        <f t="shared" si="1"/>
        <v>1781.821334601545</v>
      </c>
      <c r="AA30" s="70">
        <f t="shared" si="1"/>
        <v>2175.0505007065585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</row>
    <row r="31" spans="2:107" s="1" customFormat="1" ht="15">
      <c r="B31" s="136">
        <v>1500</v>
      </c>
      <c r="C31" s="137"/>
      <c r="D31" s="68">
        <f t="shared" si="0"/>
        <v>421.3820423605279</v>
      </c>
      <c r="E31" s="69">
        <f t="shared" si="0"/>
        <v>530.890584005309</v>
      </c>
      <c r="F31" s="69">
        <f t="shared" si="0"/>
        <v>636.5135815967897</v>
      </c>
      <c r="G31" s="69">
        <f t="shared" si="0"/>
        <v>739.516328857903</v>
      </c>
      <c r="H31" s="69">
        <f t="shared" si="0"/>
        <v>841.1728343288672</v>
      </c>
      <c r="I31" s="70">
        <f t="shared" si="0"/>
        <v>1041.687210928971</v>
      </c>
      <c r="J31" s="75">
        <f t="shared" si="0"/>
        <v>432.34220774322733</v>
      </c>
      <c r="K31" s="69">
        <f t="shared" si="0"/>
        <v>640.0792647778891</v>
      </c>
      <c r="L31" s="69">
        <f t="shared" si="0"/>
        <v>818.1817139901805</v>
      </c>
      <c r="M31" s="69">
        <f t="shared" si="0"/>
        <v>958.7778869330044</v>
      </c>
      <c r="N31" s="69">
        <f t="shared" si="0"/>
        <v>986.0707520035435</v>
      </c>
      <c r="O31" s="69">
        <f t="shared" si="0"/>
        <v>1141.9399357769885</v>
      </c>
      <c r="P31" s="69">
        <f t="shared" si="0"/>
        <v>1144.9958666217053</v>
      </c>
      <c r="Q31" s="69">
        <f t="shared" si="0"/>
        <v>1295.6745181944739</v>
      </c>
      <c r="R31" s="78">
        <f t="shared" si="0"/>
        <v>1576.174297411951</v>
      </c>
      <c r="S31" s="68">
        <f t="shared" si="0"/>
        <v>680.9252947417432</v>
      </c>
      <c r="T31" s="69">
        <f t="shared" si="1"/>
        <v>969.6880586229639</v>
      </c>
      <c r="U31" s="69">
        <f t="shared" si="1"/>
        <v>1220.5430089801139</v>
      </c>
      <c r="V31" s="69">
        <f t="shared" si="1"/>
        <v>1363.1829532517095</v>
      </c>
      <c r="W31" s="69">
        <f t="shared" si="1"/>
        <v>1459.5421525345075</v>
      </c>
      <c r="X31" s="69">
        <f t="shared" si="1"/>
        <v>1604.6112694574413</v>
      </c>
      <c r="Y31" s="69">
        <f t="shared" si="1"/>
        <v>1687.944910576615</v>
      </c>
      <c r="Z31" s="69">
        <f t="shared" si="1"/>
        <v>1909.0942870730837</v>
      </c>
      <c r="AA31" s="70">
        <f t="shared" si="1"/>
        <v>2330.4112507570267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</row>
    <row r="32" spans="2:107" s="1" customFormat="1" ht="15">
      <c r="B32" s="136">
        <v>1600</v>
      </c>
      <c r="C32" s="137"/>
      <c r="D32" s="68">
        <f t="shared" si="0"/>
        <v>449.47417851789635</v>
      </c>
      <c r="E32" s="69">
        <f t="shared" si="0"/>
        <v>566.2832896056631</v>
      </c>
      <c r="F32" s="69">
        <f t="shared" si="0"/>
        <v>678.947820369909</v>
      </c>
      <c r="G32" s="69">
        <f t="shared" si="0"/>
        <v>788.8174174484298</v>
      </c>
      <c r="H32" s="69">
        <f t="shared" si="0"/>
        <v>897.2510232841248</v>
      </c>
      <c r="I32" s="70">
        <f t="shared" si="0"/>
        <v>1111.1330249909022</v>
      </c>
      <c r="J32" s="75">
        <f t="shared" si="0"/>
        <v>461.1650215927759</v>
      </c>
      <c r="K32" s="69">
        <f t="shared" si="0"/>
        <v>682.7512157630816</v>
      </c>
      <c r="L32" s="69">
        <f t="shared" si="0"/>
        <v>872.7271615895258</v>
      </c>
      <c r="M32" s="69">
        <f t="shared" si="0"/>
        <v>1022.696412728538</v>
      </c>
      <c r="N32" s="69">
        <f t="shared" si="0"/>
        <v>1051.808802137113</v>
      </c>
      <c r="O32" s="69">
        <f t="shared" si="0"/>
        <v>1218.069264828788</v>
      </c>
      <c r="P32" s="69">
        <f t="shared" si="0"/>
        <v>1221.328924396486</v>
      </c>
      <c r="Q32" s="69">
        <f t="shared" si="0"/>
        <v>1382.0528194074388</v>
      </c>
      <c r="R32" s="78">
        <f t="shared" si="0"/>
        <v>1681.2525839060813</v>
      </c>
      <c r="S32" s="68">
        <f t="shared" si="0"/>
        <v>726.3203143911927</v>
      </c>
      <c r="T32" s="69">
        <f t="shared" si="1"/>
        <v>1034.3339291978282</v>
      </c>
      <c r="U32" s="69">
        <f t="shared" si="1"/>
        <v>1301.9125429121214</v>
      </c>
      <c r="V32" s="69">
        <f t="shared" si="1"/>
        <v>1454.0618168018234</v>
      </c>
      <c r="W32" s="69">
        <f t="shared" si="1"/>
        <v>1556.8449627034747</v>
      </c>
      <c r="X32" s="69">
        <f t="shared" si="1"/>
        <v>1711.5853540879375</v>
      </c>
      <c r="Y32" s="69">
        <f t="shared" si="1"/>
        <v>1800.4745712817228</v>
      </c>
      <c r="Z32" s="69">
        <f t="shared" si="1"/>
        <v>2036.3672395446226</v>
      </c>
      <c r="AA32" s="70">
        <f t="shared" si="1"/>
        <v>2485.7720008074953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</row>
    <row r="33" spans="2:107" s="1" customFormat="1" ht="15">
      <c r="B33" s="136">
        <v>1700</v>
      </c>
      <c r="C33" s="137"/>
      <c r="D33" s="68">
        <f t="shared" si="0"/>
        <v>477.56631467526495</v>
      </c>
      <c r="E33" s="69">
        <f t="shared" si="0"/>
        <v>601.6759952060169</v>
      </c>
      <c r="F33" s="69">
        <f t="shared" si="0"/>
        <v>721.3820591430282</v>
      </c>
      <c r="G33" s="69">
        <f t="shared" si="0"/>
        <v>838.1185060389566</v>
      </c>
      <c r="H33" s="69">
        <f t="shared" si="0"/>
        <v>953.3292122393829</v>
      </c>
      <c r="I33" s="70">
        <f t="shared" si="0"/>
        <v>1180.5788390528335</v>
      </c>
      <c r="J33" s="75">
        <f t="shared" si="0"/>
        <v>489.9878354423243</v>
      </c>
      <c r="K33" s="69">
        <f t="shared" si="0"/>
        <v>725.4231667482743</v>
      </c>
      <c r="L33" s="69">
        <f t="shared" si="0"/>
        <v>927.2726091888713</v>
      </c>
      <c r="M33" s="69">
        <f t="shared" si="0"/>
        <v>1086.6149385240717</v>
      </c>
      <c r="N33" s="69">
        <f t="shared" si="0"/>
        <v>1117.5468522706826</v>
      </c>
      <c r="O33" s="69">
        <f t="shared" si="0"/>
        <v>1294.198593880587</v>
      </c>
      <c r="P33" s="69">
        <f t="shared" si="0"/>
        <v>1297.6619821712661</v>
      </c>
      <c r="Q33" s="69">
        <f t="shared" si="0"/>
        <v>1468.4311206204036</v>
      </c>
      <c r="R33" s="78">
        <f t="shared" si="0"/>
        <v>1786.3308704002113</v>
      </c>
      <c r="S33" s="68">
        <f t="shared" si="0"/>
        <v>771.7153340406423</v>
      </c>
      <c r="T33" s="69">
        <f t="shared" si="1"/>
        <v>1098.9797997726923</v>
      </c>
      <c r="U33" s="69">
        <f t="shared" si="1"/>
        <v>1383.282076844129</v>
      </c>
      <c r="V33" s="69">
        <f t="shared" si="1"/>
        <v>1544.9406803519375</v>
      </c>
      <c r="W33" s="69">
        <f t="shared" si="1"/>
        <v>1654.147772872442</v>
      </c>
      <c r="X33" s="69">
        <f t="shared" si="1"/>
        <v>1818.5594387184333</v>
      </c>
      <c r="Y33" s="69">
        <f t="shared" si="1"/>
        <v>1913.0042319868303</v>
      </c>
      <c r="Z33" s="69">
        <f t="shared" si="1"/>
        <v>2163.6401920161616</v>
      </c>
      <c r="AA33" s="70">
        <f t="shared" si="1"/>
        <v>2641.132750857964</v>
      </c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</row>
    <row r="34" spans="2:107" s="1" customFormat="1" ht="15">
      <c r="B34" s="136">
        <v>1800</v>
      </c>
      <c r="C34" s="137"/>
      <c r="D34" s="68">
        <f t="shared" si="0"/>
        <v>505.6584508326335</v>
      </c>
      <c r="E34" s="69">
        <f t="shared" si="0"/>
        <v>637.0687008063709</v>
      </c>
      <c r="F34" s="69">
        <f t="shared" si="0"/>
        <v>763.8162979161475</v>
      </c>
      <c r="G34" s="69">
        <f t="shared" si="0"/>
        <v>887.4195946294835</v>
      </c>
      <c r="H34" s="69">
        <f t="shared" si="0"/>
        <v>1009.4074011946406</v>
      </c>
      <c r="I34" s="70">
        <f t="shared" si="0"/>
        <v>1250.024653114765</v>
      </c>
      <c r="J34" s="75">
        <f t="shared" si="0"/>
        <v>518.8106492918729</v>
      </c>
      <c r="K34" s="69">
        <f t="shared" si="0"/>
        <v>768.0951177334669</v>
      </c>
      <c r="L34" s="69">
        <f t="shared" si="0"/>
        <v>981.8180567882167</v>
      </c>
      <c r="M34" s="69">
        <f t="shared" si="0"/>
        <v>1150.5334643196054</v>
      </c>
      <c r="N34" s="69">
        <f t="shared" si="0"/>
        <v>1183.284902404252</v>
      </c>
      <c r="O34" s="69">
        <f t="shared" si="0"/>
        <v>1370.3279229323864</v>
      </c>
      <c r="P34" s="69">
        <f t="shared" si="0"/>
        <v>1373.9950399460465</v>
      </c>
      <c r="Q34" s="69">
        <f t="shared" si="0"/>
        <v>1554.8094218333686</v>
      </c>
      <c r="R34" s="78">
        <f t="shared" si="0"/>
        <v>1891.4091568943413</v>
      </c>
      <c r="S34" s="68">
        <f t="shared" si="0"/>
        <v>817.1103536900919</v>
      </c>
      <c r="T34" s="69">
        <f t="shared" si="1"/>
        <v>1163.6256703475567</v>
      </c>
      <c r="U34" s="69">
        <f t="shared" si="1"/>
        <v>1464.6516107761367</v>
      </c>
      <c r="V34" s="69">
        <f t="shared" si="1"/>
        <v>1635.8195439020515</v>
      </c>
      <c r="W34" s="69">
        <f t="shared" si="1"/>
        <v>1751.4505830414093</v>
      </c>
      <c r="X34" s="69">
        <f t="shared" si="1"/>
        <v>1925.5335233489297</v>
      </c>
      <c r="Y34" s="69">
        <f t="shared" si="1"/>
        <v>2025.533892691938</v>
      </c>
      <c r="Z34" s="69">
        <f t="shared" si="1"/>
        <v>2290.9131444877007</v>
      </c>
      <c r="AA34" s="70">
        <f t="shared" si="1"/>
        <v>2796.493500908432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</row>
    <row r="35" spans="2:107" s="1" customFormat="1" ht="15">
      <c r="B35" s="136">
        <v>1900</v>
      </c>
      <c r="C35" s="137"/>
      <c r="D35" s="68">
        <f t="shared" si="0"/>
        <v>533.7505869900019</v>
      </c>
      <c r="E35" s="69">
        <f t="shared" si="0"/>
        <v>672.4614064067248</v>
      </c>
      <c r="F35" s="69">
        <f t="shared" si="0"/>
        <v>806.2505366892668</v>
      </c>
      <c r="G35" s="69">
        <f t="shared" si="0"/>
        <v>936.7206832200104</v>
      </c>
      <c r="H35" s="69">
        <f t="shared" si="0"/>
        <v>1065.4855901498984</v>
      </c>
      <c r="I35" s="70">
        <f t="shared" si="0"/>
        <v>1319.4704671766963</v>
      </c>
      <c r="J35" s="75">
        <f t="shared" si="0"/>
        <v>547.6334631414213</v>
      </c>
      <c r="K35" s="69">
        <f t="shared" si="0"/>
        <v>810.7670687186594</v>
      </c>
      <c r="L35" s="69">
        <f t="shared" si="0"/>
        <v>1036.363504387562</v>
      </c>
      <c r="M35" s="69">
        <f t="shared" si="0"/>
        <v>1214.4519901151389</v>
      </c>
      <c r="N35" s="69">
        <f t="shared" si="0"/>
        <v>1249.0229525378218</v>
      </c>
      <c r="O35" s="69">
        <f t="shared" si="0"/>
        <v>1446.4572519841856</v>
      </c>
      <c r="P35" s="69">
        <f t="shared" si="0"/>
        <v>1450.328097720827</v>
      </c>
      <c r="Q35" s="69">
        <f t="shared" si="0"/>
        <v>1641.1877230463335</v>
      </c>
      <c r="R35" s="78">
        <f t="shared" si="0"/>
        <v>1996.4874433884715</v>
      </c>
      <c r="S35" s="68">
        <f t="shared" si="0"/>
        <v>862.5053733395414</v>
      </c>
      <c r="T35" s="69">
        <f t="shared" si="1"/>
        <v>1228.271540922421</v>
      </c>
      <c r="U35" s="69">
        <f t="shared" si="1"/>
        <v>1546.0211447081442</v>
      </c>
      <c r="V35" s="69">
        <f t="shared" si="1"/>
        <v>1726.6984074521654</v>
      </c>
      <c r="W35" s="69">
        <f t="shared" si="1"/>
        <v>1848.7533932103765</v>
      </c>
      <c r="X35" s="69">
        <f t="shared" si="1"/>
        <v>2032.5076079794258</v>
      </c>
      <c r="Y35" s="69">
        <f t="shared" si="1"/>
        <v>2138.0635533970453</v>
      </c>
      <c r="Z35" s="69">
        <f t="shared" si="1"/>
        <v>2418.1860969592394</v>
      </c>
      <c r="AA35" s="70">
        <f t="shared" si="1"/>
        <v>2951.8542509589006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</row>
    <row r="36" spans="2:107" s="1" customFormat="1" ht="15.75" thickBot="1">
      <c r="B36" s="136">
        <v>2000</v>
      </c>
      <c r="C36" s="137"/>
      <c r="D36" s="71">
        <f aca="true" t="shared" si="2" ref="D36:S46">(($F$14/50)^D$5)*(D$4/1000*$B36)</f>
        <v>561.8427231473705</v>
      </c>
      <c r="E36" s="72">
        <f t="shared" si="2"/>
        <v>707.8541120070788</v>
      </c>
      <c r="F36" s="72">
        <f t="shared" si="2"/>
        <v>848.6847754623861</v>
      </c>
      <c r="G36" s="72">
        <f t="shared" si="2"/>
        <v>986.0217718105373</v>
      </c>
      <c r="H36" s="72">
        <f t="shared" si="2"/>
        <v>1121.563779105156</v>
      </c>
      <c r="I36" s="73">
        <f t="shared" si="2"/>
        <v>1388.9162812386278</v>
      </c>
      <c r="J36" s="76">
        <f t="shared" si="2"/>
        <v>576.4562769909697</v>
      </c>
      <c r="K36" s="72">
        <f t="shared" si="2"/>
        <v>853.4390197038521</v>
      </c>
      <c r="L36" s="72">
        <f t="shared" si="2"/>
        <v>1090.9089519869074</v>
      </c>
      <c r="M36" s="72">
        <f t="shared" si="2"/>
        <v>1278.3705159106726</v>
      </c>
      <c r="N36" s="72">
        <f t="shared" si="2"/>
        <v>1314.7610026713912</v>
      </c>
      <c r="O36" s="72">
        <f t="shared" si="2"/>
        <v>1522.5865810359849</v>
      </c>
      <c r="P36" s="72">
        <f t="shared" si="2"/>
        <v>1526.6611554956073</v>
      </c>
      <c r="Q36" s="72">
        <f t="shared" si="2"/>
        <v>1727.5660242592983</v>
      </c>
      <c r="R36" s="79">
        <f t="shared" si="2"/>
        <v>2101.5657298826013</v>
      </c>
      <c r="S36" s="71">
        <f t="shared" si="2"/>
        <v>907.9003929889909</v>
      </c>
      <c r="T36" s="72">
        <f aca="true" t="shared" si="3" ref="T36:AA46">(($F$14/50)^T$5)*(T$4/1000*$B36)</f>
        <v>1292.9174114972852</v>
      </c>
      <c r="U36" s="72">
        <f t="shared" si="3"/>
        <v>1627.390678640152</v>
      </c>
      <c r="V36" s="72">
        <f t="shared" si="3"/>
        <v>1817.5772710022793</v>
      </c>
      <c r="W36" s="72">
        <f t="shared" si="3"/>
        <v>1946.0562033793437</v>
      </c>
      <c r="X36" s="72">
        <f t="shared" si="3"/>
        <v>2139.481692609922</v>
      </c>
      <c r="Y36" s="72">
        <f t="shared" si="3"/>
        <v>2250.593214102153</v>
      </c>
      <c r="Z36" s="72">
        <f t="shared" si="3"/>
        <v>2545.4590494307786</v>
      </c>
      <c r="AA36" s="73">
        <f t="shared" si="3"/>
        <v>3107.2150010093687</v>
      </c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</row>
    <row r="37" spans="2:107" s="1" customFormat="1" ht="15">
      <c r="B37" s="136">
        <v>2100</v>
      </c>
      <c r="C37" s="137"/>
      <c r="D37" s="80">
        <f t="shared" si="2"/>
        <v>589.9348593047391</v>
      </c>
      <c r="E37" s="81">
        <f t="shared" si="2"/>
        <v>743.2468176074327</v>
      </c>
      <c r="F37" s="81">
        <f t="shared" si="2"/>
        <v>891.1190142355055</v>
      </c>
      <c r="G37" s="81">
        <f t="shared" si="2"/>
        <v>1035.322860401064</v>
      </c>
      <c r="H37" s="81">
        <f t="shared" si="2"/>
        <v>1177.641968060414</v>
      </c>
      <c r="I37" s="82">
        <f t="shared" si="2"/>
        <v>1458.362095300559</v>
      </c>
      <c r="J37" s="83">
        <f t="shared" si="2"/>
        <v>605.2790908405183</v>
      </c>
      <c r="K37" s="81">
        <f t="shared" si="2"/>
        <v>896.1109706890446</v>
      </c>
      <c r="L37" s="81">
        <f t="shared" si="2"/>
        <v>1145.4543995862527</v>
      </c>
      <c r="M37" s="81">
        <f t="shared" si="2"/>
        <v>1342.289041706206</v>
      </c>
      <c r="N37" s="81">
        <f t="shared" si="2"/>
        <v>1380.499052804961</v>
      </c>
      <c r="O37" s="81">
        <f t="shared" si="2"/>
        <v>1598.715910087784</v>
      </c>
      <c r="P37" s="81">
        <f t="shared" si="2"/>
        <v>1602.9942132703877</v>
      </c>
      <c r="Q37" s="81">
        <f t="shared" si="2"/>
        <v>1813.9443254722632</v>
      </c>
      <c r="R37" s="84">
        <f t="shared" si="2"/>
        <v>2206.6440163767315</v>
      </c>
      <c r="S37" s="80">
        <f t="shared" si="2"/>
        <v>953.2954126384404</v>
      </c>
      <c r="T37" s="81">
        <f t="shared" si="3"/>
        <v>1357.5632820721496</v>
      </c>
      <c r="U37" s="81">
        <f t="shared" si="3"/>
        <v>1708.7602125721594</v>
      </c>
      <c r="V37" s="81">
        <f t="shared" si="3"/>
        <v>1908.4561345523935</v>
      </c>
      <c r="W37" s="81">
        <f t="shared" si="3"/>
        <v>2043.359013548311</v>
      </c>
      <c r="X37" s="81">
        <f t="shared" si="3"/>
        <v>2246.455777240418</v>
      </c>
      <c r="Y37" s="81">
        <f t="shared" si="3"/>
        <v>2363.122874807261</v>
      </c>
      <c r="Z37" s="81">
        <f t="shared" si="3"/>
        <v>2672.7320019023173</v>
      </c>
      <c r="AA37" s="82">
        <f t="shared" si="3"/>
        <v>3262.5757510598373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</row>
    <row r="38" spans="2:107" s="1" customFormat="1" ht="15">
      <c r="B38" s="136">
        <v>2200</v>
      </c>
      <c r="C38" s="137"/>
      <c r="D38" s="80">
        <f t="shared" si="2"/>
        <v>618.0269954621076</v>
      </c>
      <c r="E38" s="81">
        <f t="shared" si="2"/>
        <v>778.6395232077866</v>
      </c>
      <c r="F38" s="81">
        <f t="shared" si="2"/>
        <v>933.5532530086248</v>
      </c>
      <c r="G38" s="81">
        <f t="shared" si="2"/>
        <v>1084.6239489915909</v>
      </c>
      <c r="H38" s="81">
        <f t="shared" si="2"/>
        <v>1233.720157015672</v>
      </c>
      <c r="I38" s="82">
        <f t="shared" si="2"/>
        <v>1527.8079093624906</v>
      </c>
      <c r="J38" s="83">
        <f t="shared" si="2"/>
        <v>634.1019046900667</v>
      </c>
      <c r="K38" s="81">
        <f t="shared" si="2"/>
        <v>938.7829216742373</v>
      </c>
      <c r="L38" s="69">
        <f t="shared" si="2"/>
        <v>1199.9998471855981</v>
      </c>
      <c r="M38" s="69">
        <f t="shared" si="2"/>
        <v>1406.2075675017397</v>
      </c>
      <c r="N38" s="69">
        <f t="shared" si="2"/>
        <v>1446.2371029385304</v>
      </c>
      <c r="O38" s="81">
        <f t="shared" si="2"/>
        <v>1674.845239139583</v>
      </c>
      <c r="P38" s="81">
        <f t="shared" si="2"/>
        <v>1679.327271045168</v>
      </c>
      <c r="Q38" s="81">
        <f t="shared" si="2"/>
        <v>1900.3226266852284</v>
      </c>
      <c r="R38" s="84">
        <f t="shared" si="2"/>
        <v>2311.7223028708618</v>
      </c>
      <c r="S38" s="80">
        <f t="shared" si="2"/>
        <v>998.69043228789</v>
      </c>
      <c r="T38" s="81">
        <f t="shared" si="3"/>
        <v>1422.2091526470138</v>
      </c>
      <c r="U38" s="81">
        <f t="shared" si="3"/>
        <v>1790.1297465041669</v>
      </c>
      <c r="V38" s="69">
        <f t="shared" si="3"/>
        <v>1999.3349981025074</v>
      </c>
      <c r="W38" s="81">
        <f t="shared" si="3"/>
        <v>2140.661823717278</v>
      </c>
      <c r="X38" s="81">
        <f t="shared" si="3"/>
        <v>2353.429861870914</v>
      </c>
      <c r="Y38" s="81">
        <f t="shared" si="3"/>
        <v>2475.6525355123686</v>
      </c>
      <c r="Z38" s="81">
        <f t="shared" si="3"/>
        <v>2800.0049543738564</v>
      </c>
      <c r="AA38" s="82">
        <f t="shared" si="3"/>
        <v>3417.936501110306</v>
      </c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2:107" s="1" customFormat="1" ht="15">
      <c r="B39" s="136">
        <v>2300</v>
      </c>
      <c r="C39" s="137"/>
      <c r="D39" s="80">
        <f t="shared" si="2"/>
        <v>646.1191316194761</v>
      </c>
      <c r="E39" s="81">
        <f t="shared" si="2"/>
        <v>814.0322288081405</v>
      </c>
      <c r="F39" s="81">
        <f t="shared" si="2"/>
        <v>975.9874917817441</v>
      </c>
      <c r="G39" s="81">
        <f t="shared" si="2"/>
        <v>1133.9250375821177</v>
      </c>
      <c r="H39" s="81">
        <f t="shared" si="2"/>
        <v>1289.7983459709296</v>
      </c>
      <c r="I39" s="82">
        <f t="shared" si="2"/>
        <v>1597.2537234244219</v>
      </c>
      <c r="J39" s="83">
        <f t="shared" si="2"/>
        <v>662.9247185396152</v>
      </c>
      <c r="K39" s="81">
        <f t="shared" si="2"/>
        <v>981.4548726594298</v>
      </c>
      <c r="L39" s="69">
        <f t="shared" si="2"/>
        <v>1254.5452947849435</v>
      </c>
      <c r="M39" s="69">
        <f t="shared" si="2"/>
        <v>1470.1260932972734</v>
      </c>
      <c r="N39" s="69">
        <f t="shared" si="2"/>
        <v>1511.9751530720998</v>
      </c>
      <c r="O39" s="81">
        <f t="shared" si="2"/>
        <v>1750.9745681913828</v>
      </c>
      <c r="P39" s="81">
        <f t="shared" si="2"/>
        <v>1755.6603288199485</v>
      </c>
      <c r="Q39" s="81">
        <f t="shared" si="2"/>
        <v>1986.7009278981932</v>
      </c>
      <c r="R39" s="84">
        <f t="shared" si="2"/>
        <v>2416.800589364992</v>
      </c>
      <c r="S39" s="80">
        <f t="shared" si="2"/>
        <v>1044.0854519373395</v>
      </c>
      <c r="T39" s="81">
        <f t="shared" si="3"/>
        <v>1486.8550232218781</v>
      </c>
      <c r="U39" s="81">
        <f t="shared" si="3"/>
        <v>1871.4992804361743</v>
      </c>
      <c r="V39" s="69">
        <f t="shared" si="3"/>
        <v>2090.2138616526213</v>
      </c>
      <c r="W39" s="81">
        <f t="shared" si="3"/>
        <v>2237.9646338862453</v>
      </c>
      <c r="X39" s="81">
        <f t="shared" si="3"/>
        <v>2460.4039465014102</v>
      </c>
      <c r="Y39" s="81">
        <f t="shared" si="3"/>
        <v>2588.1821962174763</v>
      </c>
      <c r="Z39" s="81">
        <f t="shared" si="3"/>
        <v>2927.277906845395</v>
      </c>
      <c r="AA39" s="82">
        <f t="shared" si="3"/>
        <v>3573.2972511607745</v>
      </c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2:107" s="1" customFormat="1" ht="15">
      <c r="B40" s="136">
        <v>2400</v>
      </c>
      <c r="C40" s="137"/>
      <c r="D40" s="68">
        <f t="shared" si="2"/>
        <v>674.2112677768446</v>
      </c>
      <c r="E40" s="69">
        <f t="shared" si="2"/>
        <v>849.4249344084946</v>
      </c>
      <c r="F40" s="69">
        <f t="shared" si="2"/>
        <v>1018.4217305548634</v>
      </c>
      <c r="G40" s="69">
        <f t="shared" si="2"/>
        <v>1183.2261261726446</v>
      </c>
      <c r="H40" s="69">
        <f t="shared" si="2"/>
        <v>1345.8765349261873</v>
      </c>
      <c r="I40" s="70">
        <f t="shared" si="2"/>
        <v>1666.6995374863532</v>
      </c>
      <c r="J40" s="75">
        <f t="shared" si="2"/>
        <v>691.7475323891638</v>
      </c>
      <c r="K40" s="69">
        <f t="shared" si="2"/>
        <v>1024.1268236446226</v>
      </c>
      <c r="L40" s="69">
        <f t="shared" si="2"/>
        <v>1309.0907423842887</v>
      </c>
      <c r="M40" s="69">
        <f t="shared" si="2"/>
        <v>1534.0446190928071</v>
      </c>
      <c r="N40" s="69">
        <f t="shared" si="2"/>
        <v>1577.7132032056695</v>
      </c>
      <c r="O40" s="69">
        <f t="shared" si="2"/>
        <v>1827.1038972431816</v>
      </c>
      <c r="P40" s="69">
        <f t="shared" si="2"/>
        <v>1831.9933865947287</v>
      </c>
      <c r="Q40" s="69">
        <f t="shared" si="2"/>
        <v>2073.079229111158</v>
      </c>
      <c r="R40" s="78">
        <f t="shared" si="2"/>
        <v>2521.8788758591218</v>
      </c>
      <c r="S40" s="68">
        <f t="shared" si="2"/>
        <v>1089.480471586789</v>
      </c>
      <c r="T40" s="69">
        <f t="shared" si="3"/>
        <v>1551.5008937967423</v>
      </c>
      <c r="U40" s="69">
        <f t="shared" si="3"/>
        <v>1952.868814368182</v>
      </c>
      <c r="V40" s="69">
        <f t="shared" si="3"/>
        <v>2181.0927252027354</v>
      </c>
      <c r="W40" s="69">
        <f t="shared" si="3"/>
        <v>2335.2674440552123</v>
      </c>
      <c r="X40" s="69">
        <f t="shared" si="3"/>
        <v>2567.378031131906</v>
      </c>
      <c r="Y40" s="69">
        <f t="shared" si="3"/>
        <v>2700.7118569225836</v>
      </c>
      <c r="Z40" s="69">
        <f t="shared" si="3"/>
        <v>3054.5508593169343</v>
      </c>
      <c r="AA40" s="70">
        <f t="shared" si="3"/>
        <v>3728.6580012112427</v>
      </c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</row>
    <row r="41" spans="2:107" s="1" customFormat="1" ht="15">
      <c r="B41" s="136">
        <v>2500</v>
      </c>
      <c r="C41" s="137"/>
      <c r="D41" s="68">
        <f t="shared" si="2"/>
        <v>702.3034039342131</v>
      </c>
      <c r="E41" s="69">
        <f t="shared" si="2"/>
        <v>884.8176400088485</v>
      </c>
      <c r="F41" s="69">
        <f t="shared" si="2"/>
        <v>1060.8559693279826</v>
      </c>
      <c r="G41" s="69">
        <f t="shared" si="2"/>
        <v>1232.5272147631717</v>
      </c>
      <c r="H41" s="69">
        <f t="shared" si="2"/>
        <v>1401.9547238814453</v>
      </c>
      <c r="I41" s="70">
        <f t="shared" si="2"/>
        <v>1736.1453515482847</v>
      </c>
      <c r="J41" s="75">
        <f t="shared" si="2"/>
        <v>720.5703462387123</v>
      </c>
      <c r="K41" s="69">
        <f t="shared" si="2"/>
        <v>1066.7987746298152</v>
      </c>
      <c r="L41" s="69">
        <f t="shared" si="2"/>
        <v>1363.6361899836343</v>
      </c>
      <c r="M41" s="69">
        <f t="shared" si="2"/>
        <v>1597.9631448883406</v>
      </c>
      <c r="N41" s="69">
        <f t="shared" si="2"/>
        <v>1643.451253339239</v>
      </c>
      <c r="O41" s="69">
        <f t="shared" si="2"/>
        <v>1903.233226294981</v>
      </c>
      <c r="P41" s="69">
        <f t="shared" si="2"/>
        <v>1908.326444369509</v>
      </c>
      <c r="Q41" s="69">
        <f t="shared" si="2"/>
        <v>2159.457530324123</v>
      </c>
      <c r="R41" s="78">
        <f t="shared" si="2"/>
        <v>2626.957162353252</v>
      </c>
      <c r="S41" s="68">
        <f t="shared" si="2"/>
        <v>1134.8754912362385</v>
      </c>
      <c r="T41" s="69">
        <f t="shared" si="3"/>
        <v>1616.1467643716064</v>
      </c>
      <c r="U41" s="69">
        <f t="shared" si="3"/>
        <v>2034.2383483001897</v>
      </c>
      <c r="V41" s="69">
        <f t="shared" si="3"/>
        <v>2271.971588752849</v>
      </c>
      <c r="W41" s="69">
        <f t="shared" si="3"/>
        <v>2432.5702542241797</v>
      </c>
      <c r="X41" s="69">
        <f t="shared" si="3"/>
        <v>2674.3521157624023</v>
      </c>
      <c r="Y41" s="69">
        <f t="shared" si="3"/>
        <v>2813.241517627692</v>
      </c>
      <c r="Z41" s="69">
        <f t="shared" si="3"/>
        <v>3181.823811788473</v>
      </c>
      <c r="AA41" s="70">
        <f t="shared" si="3"/>
        <v>3884.0187512617113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</row>
    <row r="42" spans="2:107" s="1" customFormat="1" ht="15">
      <c r="B42" s="136">
        <v>2600</v>
      </c>
      <c r="C42" s="137"/>
      <c r="D42" s="68">
        <f t="shared" si="2"/>
        <v>730.3955400915817</v>
      </c>
      <c r="E42" s="69">
        <f t="shared" si="2"/>
        <v>920.2103456092024</v>
      </c>
      <c r="F42" s="69">
        <f t="shared" si="2"/>
        <v>1103.290208101102</v>
      </c>
      <c r="G42" s="69">
        <f t="shared" si="2"/>
        <v>1281.8283033536984</v>
      </c>
      <c r="H42" s="69">
        <f t="shared" si="2"/>
        <v>1458.0329128367032</v>
      </c>
      <c r="I42" s="70">
        <f t="shared" si="2"/>
        <v>1805.591165610216</v>
      </c>
      <c r="J42" s="75">
        <f t="shared" si="2"/>
        <v>749.3931600882607</v>
      </c>
      <c r="K42" s="69">
        <f t="shared" si="2"/>
        <v>1109.4707256150075</v>
      </c>
      <c r="L42" s="69">
        <f t="shared" si="2"/>
        <v>1418.1816375829796</v>
      </c>
      <c r="M42" s="69">
        <f t="shared" si="2"/>
        <v>1661.8816706838743</v>
      </c>
      <c r="N42" s="69">
        <f t="shared" si="2"/>
        <v>1709.1893034728087</v>
      </c>
      <c r="O42" s="69">
        <f t="shared" si="2"/>
        <v>1979.3625553467803</v>
      </c>
      <c r="P42" s="69">
        <f t="shared" si="2"/>
        <v>1984.6595021442893</v>
      </c>
      <c r="Q42" s="69">
        <f t="shared" si="2"/>
        <v>2245.835831537088</v>
      </c>
      <c r="R42" s="78">
        <f t="shared" si="2"/>
        <v>2732.035448847382</v>
      </c>
      <c r="S42" s="68">
        <f t="shared" si="2"/>
        <v>1180.2705108856883</v>
      </c>
      <c r="T42" s="69">
        <f t="shared" si="3"/>
        <v>1680.7926349464708</v>
      </c>
      <c r="U42" s="69">
        <f t="shared" si="3"/>
        <v>2115.6078822321974</v>
      </c>
      <c r="V42" s="69">
        <f t="shared" si="3"/>
        <v>2362.8504523029633</v>
      </c>
      <c r="W42" s="69">
        <f t="shared" si="3"/>
        <v>2529.8730643931467</v>
      </c>
      <c r="X42" s="69">
        <f t="shared" si="3"/>
        <v>2781.3262003928985</v>
      </c>
      <c r="Y42" s="69">
        <f t="shared" si="3"/>
        <v>2925.771178332799</v>
      </c>
      <c r="Z42" s="69">
        <f t="shared" si="3"/>
        <v>3309.096764260012</v>
      </c>
      <c r="AA42" s="70">
        <f t="shared" si="3"/>
        <v>4039.37950131218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2:107" s="1" customFormat="1" ht="15">
      <c r="B43" s="136">
        <v>2700</v>
      </c>
      <c r="C43" s="137"/>
      <c r="D43" s="68">
        <f t="shared" si="2"/>
        <v>758.4876762489502</v>
      </c>
      <c r="E43" s="69">
        <f t="shared" si="2"/>
        <v>955.6030512095564</v>
      </c>
      <c r="F43" s="69">
        <f t="shared" si="2"/>
        <v>1145.7244468742213</v>
      </c>
      <c r="G43" s="69">
        <f t="shared" si="2"/>
        <v>1331.1293919442253</v>
      </c>
      <c r="H43" s="69">
        <f t="shared" si="2"/>
        <v>1514.111101791961</v>
      </c>
      <c r="I43" s="70">
        <f t="shared" si="2"/>
        <v>1875.0369796721475</v>
      </c>
      <c r="J43" s="75">
        <f t="shared" si="2"/>
        <v>778.2159739378092</v>
      </c>
      <c r="K43" s="69">
        <f t="shared" si="2"/>
        <v>1152.1426766002003</v>
      </c>
      <c r="L43" s="69">
        <f t="shared" si="2"/>
        <v>1472.727085182325</v>
      </c>
      <c r="M43" s="69">
        <f t="shared" si="2"/>
        <v>1725.8001964794078</v>
      </c>
      <c r="N43" s="69">
        <f t="shared" si="2"/>
        <v>1774.9273536063781</v>
      </c>
      <c r="O43" s="69">
        <f t="shared" si="2"/>
        <v>2055.4918843985797</v>
      </c>
      <c r="P43" s="69">
        <f t="shared" si="2"/>
        <v>2060.99255991907</v>
      </c>
      <c r="Q43" s="69">
        <f t="shared" si="2"/>
        <v>2332.214132750053</v>
      </c>
      <c r="R43" s="78">
        <f t="shared" si="2"/>
        <v>2837.113735341512</v>
      </c>
      <c r="S43" s="68">
        <f t="shared" si="2"/>
        <v>1225.6655305351378</v>
      </c>
      <c r="T43" s="69">
        <f t="shared" si="3"/>
        <v>1745.4385055213352</v>
      </c>
      <c r="U43" s="69">
        <f t="shared" si="3"/>
        <v>2196.977416164205</v>
      </c>
      <c r="V43" s="69">
        <f t="shared" si="3"/>
        <v>2453.729315853077</v>
      </c>
      <c r="W43" s="69">
        <f t="shared" si="3"/>
        <v>2627.175874562114</v>
      </c>
      <c r="X43" s="69">
        <f t="shared" si="3"/>
        <v>2888.3002850233943</v>
      </c>
      <c r="Y43" s="69">
        <f t="shared" si="3"/>
        <v>3038.300839037907</v>
      </c>
      <c r="Z43" s="69">
        <f t="shared" si="3"/>
        <v>3436.369716731551</v>
      </c>
      <c r="AA43" s="70">
        <f t="shared" si="3"/>
        <v>4194.740251362648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2:107" s="1" customFormat="1" ht="15">
      <c r="B44" s="136">
        <v>2800</v>
      </c>
      <c r="C44" s="137"/>
      <c r="D44" s="68">
        <f t="shared" si="2"/>
        <v>786.5798124063188</v>
      </c>
      <c r="E44" s="69">
        <f t="shared" si="2"/>
        <v>990.9957568099103</v>
      </c>
      <c r="F44" s="69">
        <f t="shared" si="2"/>
        <v>1188.1586856473407</v>
      </c>
      <c r="G44" s="69">
        <f t="shared" si="2"/>
        <v>1380.4304805347522</v>
      </c>
      <c r="H44" s="69">
        <f t="shared" si="2"/>
        <v>1570.1892907472186</v>
      </c>
      <c r="I44" s="70">
        <f t="shared" si="2"/>
        <v>1944.482793734079</v>
      </c>
      <c r="J44" s="75">
        <f t="shared" si="2"/>
        <v>807.0387877873577</v>
      </c>
      <c r="K44" s="69">
        <f t="shared" si="2"/>
        <v>1194.8146275853928</v>
      </c>
      <c r="L44" s="69">
        <f t="shared" si="2"/>
        <v>1527.2725327816704</v>
      </c>
      <c r="M44" s="69">
        <f t="shared" si="2"/>
        <v>1789.7187222749417</v>
      </c>
      <c r="N44" s="69">
        <f t="shared" si="2"/>
        <v>1840.6654037399478</v>
      </c>
      <c r="O44" s="69">
        <f t="shared" si="2"/>
        <v>2131.621213450379</v>
      </c>
      <c r="P44" s="69">
        <f t="shared" si="2"/>
        <v>2137.3256176938503</v>
      </c>
      <c r="Q44" s="69">
        <f t="shared" si="2"/>
        <v>2418.592433963018</v>
      </c>
      <c r="R44" s="78">
        <f t="shared" si="2"/>
        <v>2942.192021835642</v>
      </c>
      <c r="S44" s="68">
        <f t="shared" si="2"/>
        <v>1271.0605501845873</v>
      </c>
      <c r="T44" s="69">
        <f t="shared" si="3"/>
        <v>1810.0843760961995</v>
      </c>
      <c r="U44" s="69">
        <f t="shared" si="3"/>
        <v>2278.3469500962124</v>
      </c>
      <c r="V44" s="69">
        <f t="shared" si="3"/>
        <v>2544.608179403191</v>
      </c>
      <c r="W44" s="69">
        <f t="shared" si="3"/>
        <v>2724.478684731081</v>
      </c>
      <c r="X44" s="69">
        <f t="shared" si="3"/>
        <v>2995.2743696538905</v>
      </c>
      <c r="Y44" s="69">
        <f t="shared" si="3"/>
        <v>3150.8304997430146</v>
      </c>
      <c r="Z44" s="69">
        <f t="shared" si="3"/>
        <v>3563.64266920309</v>
      </c>
      <c r="AA44" s="70">
        <f t="shared" si="3"/>
        <v>4350.101001413117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2:107" s="1" customFormat="1" ht="15">
      <c r="B45" s="136">
        <v>2900</v>
      </c>
      <c r="C45" s="137"/>
      <c r="D45" s="68">
        <f t="shared" si="2"/>
        <v>814.6719485636872</v>
      </c>
      <c r="E45" s="69">
        <f t="shared" si="2"/>
        <v>1026.388462410264</v>
      </c>
      <c r="F45" s="69">
        <f t="shared" si="2"/>
        <v>1230.59292442046</v>
      </c>
      <c r="G45" s="69">
        <f t="shared" si="2"/>
        <v>1429.731569125279</v>
      </c>
      <c r="H45" s="69">
        <f t="shared" si="2"/>
        <v>1626.2674797024765</v>
      </c>
      <c r="I45" s="70">
        <f t="shared" si="2"/>
        <v>2013.92860779601</v>
      </c>
      <c r="J45" s="75">
        <f t="shared" si="2"/>
        <v>835.8616016369061</v>
      </c>
      <c r="K45" s="69">
        <f t="shared" si="2"/>
        <v>1237.4865785705856</v>
      </c>
      <c r="L45" s="69">
        <f t="shared" si="2"/>
        <v>1581.8179803810156</v>
      </c>
      <c r="M45" s="69">
        <f t="shared" si="2"/>
        <v>1853.6372480704752</v>
      </c>
      <c r="N45" s="69">
        <f t="shared" si="2"/>
        <v>1906.4034538735173</v>
      </c>
      <c r="O45" s="69">
        <f t="shared" si="2"/>
        <v>2207.7505425021777</v>
      </c>
      <c r="P45" s="69">
        <f t="shared" si="2"/>
        <v>2213.6586754686305</v>
      </c>
      <c r="Q45" s="69">
        <f t="shared" si="2"/>
        <v>2504.9707351759826</v>
      </c>
      <c r="R45" s="78">
        <f t="shared" si="2"/>
        <v>3047.2703083297724</v>
      </c>
      <c r="S45" s="68">
        <f t="shared" si="2"/>
        <v>1316.4555698340369</v>
      </c>
      <c r="T45" s="69">
        <f t="shared" si="3"/>
        <v>1874.7302466710635</v>
      </c>
      <c r="U45" s="69">
        <f t="shared" si="3"/>
        <v>2359.71648402822</v>
      </c>
      <c r="V45" s="69">
        <f t="shared" si="3"/>
        <v>2635.4870429533053</v>
      </c>
      <c r="W45" s="69">
        <f t="shared" si="3"/>
        <v>2821.781494900048</v>
      </c>
      <c r="X45" s="69">
        <f t="shared" si="3"/>
        <v>3102.2484542843868</v>
      </c>
      <c r="Y45" s="69">
        <f t="shared" si="3"/>
        <v>3263.3601604481223</v>
      </c>
      <c r="Z45" s="69">
        <f t="shared" si="3"/>
        <v>3690.9156216746287</v>
      </c>
      <c r="AA45" s="70">
        <f t="shared" si="3"/>
        <v>4505.461751463586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</row>
    <row r="46" spans="2:107" s="1" customFormat="1" ht="16.5" customHeight="1" thickBot="1">
      <c r="B46" s="131">
        <v>3000</v>
      </c>
      <c r="C46" s="132"/>
      <c r="D46" s="71">
        <f t="shared" si="2"/>
        <v>842.7640847210558</v>
      </c>
      <c r="E46" s="72">
        <f t="shared" si="2"/>
        <v>1061.781168010618</v>
      </c>
      <c r="F46" s="72">
        <f t="shared" si="2"/>
        <v>1273.0271631935793</v>
      </c>
      <c r="G46" s="72">
        <f t="shared" si="2"/>
        <v>1479.032657715806</v>
      </c>
      <c r="H46" s="72">
        <f t="shared" si="2"/>
        <v>1682.3456686577344</v>
      </c>
      <c r="I46" s="73">
        <f t="shared" si="2"/>
        <v>2083.374421857942</v>
      </c>
      <c r="J46" s="76">
        <f t="shared" si="2"/>
        <v>864.6844154864547</v>
      </c>
      <c r="K46" s="72">
        <f t="shared" si="2"/>
        <v>1280.1585295557782</v>
      </c>
      <c r="L46" s="72">
        <f t="shared" si="2"/>
        <v>1636.363427980361</v>
      </c>
      <c r="M46" s="72">
        <f t="shared" si="2"/>
        <v>1917.5557738660088</v>
      </c>
      <c r="N46" s="72">
        <f t="shared" si="2"/>
        <v>1972.141504007087</v>
      </c>
      <c r="O46" s="72">
        <f t="shared" si="2"/>
        <v>2283.879871553977</v>
      </c>
      <c r="P46" s="72">
        <f t="shared" si="2"/>
        <v>2289.9917332434106</v>
      </c>
      <c r="Q46" s="72">
        <f t="shared" si="2"/>
        <v>2591.3490363889478</v>
      </c>
      <c r="R46" s="79">
        <f t="shared" si="2"/>
        <v>3152.348594823902</v>
      </c>
      <c r="S46" s="71">
        <f t="shared" si="2"/>
        <v>1361.8505894834864</v>
      </c>
      <c r="T46" s="72">
        <f t="shared" si="3"/>
        <v>1939.3761172459278</v>
      </c>
      <c r="U46" s="72">
        <f t="shared" si="3"/>
        <v>2441.0860179602278</v>
      </c>
      <c r="V46" s="72">
        <f t="shared" si="3"/>
        <v>2726.365906503419</v>
      </c>
      <c r="W46" s="72">
        <f t="shared" si="3"/>
        <v>2919.084305069015</v>
      </c>
      <c r="X46" s="72">
        <f t="shared" si="3"/>
        <v>3209.2225389148825</v>
      </c>
      <c r="Y46" s="72">
        <f t="shared" si="3"/>
        <v>3375.88982115323</v>
      </c>
      <c r="Z46" s="72">
        <f t="shared" si="3"/>
        <v>3818.1885741461674</v>
      </c>
      <c r="AA46" s="73">
        <f t="shared" si="3"/>
        <v>4660.822501514053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</row>
    <row r="47" spans="1:107" ht="15" customHeight="1" thickBo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</row>
    <row r="48" spans="2:107" ht="15" customHeight="1">
      <c r="B48" s="140" t="s">
        <v>60</v>
      </c>
      <c r="C48" s="130"/>
      <c r="D48" s="140" t="s">
        <v>66</v>
      </c>
      <c r="E48" s="129"/>
      <c r="F48" s="129"/>
      <c r="G48" s="129"/>
      <c r="H48" s="129"/>
      <c r="I48" s="129"/>
      <c r="J48" s="129"/>
      <c r="K48" s="129"/>
      <c r="L48" s="130"/>
      <c r="M48" s="140" t="s">
        <v>67</v>
      </c>
      <c r="N48" s="129"/>
      <c r="O48" s="129"/>
      <c r="P48" s="129"/>
      <c r="Q48" s="129"/>
      <c r="R48" s="129"/>
      <c r="S48" s="129"/>
      <c r="T48" s="129"/>
      <c r="U48" s="130"/>
      <c r="V48" s="140" t="s">
        <v>68</v>
      </c>
      <c r="W48" s="130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</row>
    <row r="49" spans="2:107" ht="15" customHeight="1">
      <c r="B49" s="141" t="s">
        <v>61</v>
      </c>
      <c r="C49" s="142"/>
      <c r="D49" s="121">
        <v>200</v>
      </c>
      <c r="E49" s="113">
        <v>300</v>
      </c>
      <c r="F49" s="113">
        <v>400</v>
      </c>
      <c r="G49" s="113">
        <v>450</v>
      </c>
      <c r="H49" s="113">
        <v>500</v>
      </c>
      <c r="I49" s="113">
        <v>550</v>
      </c>
      <c r="J49" s="113">
        <v>600</v>
      </c>
      <c r="K49" s="113">
        <v>700</v>
      </c>
      <c r="L49" s="116">
        <v>900</v>
      </c>
      <c r="M49" s="115">
        <v>200</v>
      </c>
      <c r="N49" s="113">
        <v>300</v>
      </c>
      <c r="O49" s="113">
        <v>400</v>
      </c>
      <c r="P49" s="113">
        <v>450</v>
      </c>
      <c r="Q49" s="113">
        <v>500</v>
      </c>
      <c r="R49" s="113">
        <v>550</v>
      </c>
      <c r="S49" s="113">
        <v>600</v>
      </c>
      <c r="T49" s="113">
        <v>700</v>
      </c>
      <c r="U49" s="114">
        <v>900</v>
      </c>
      <c r="V49" s="122">
        <v>200</v>
      </c>
      <c r="W49" s="123">
        <v>300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</row>
    <row r="50" spans="2:107" ht="15" customHeight="1" thickBot="1">
      <c r="B50" s="143" t="s">
        <v>62</v>
      </c>
      <c r="C50" s="144"/>
      <c r="D50" s="124"/>
      <c r="E50" s="117"/>
      <c r="F50" s="117"/>
      <c r="G50" s="117"/>
      <c r="H50" s="117"/>
      <c r="I50" s="117"/>
      <c r="J50" s="117"/>
      <c r="K50" s="117"/>
      <c r="L50" s="125"/>
      <c r="M50" s="119"/>
      <c r="N50" s="117"/>
      <c r="O50" s="117"/>
      <c r="P50" s="117"/>
      <c r="Q50" s="117"/>
      <c r="R50" s="117"/>
      <c r="S50" s="117"/>
      <c r="T50" s="117"/>
      <c r="U50" s="118"/>
      <c r="V50" s="126"/>
      <c r="W50" s="127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</row>
    <row r="51" spans="2:107" ht="15" customHeight="1">
      <c r="B51" s="138">
        <v>400</v>
      </c>
      <c r="C51" s="139"/>
      <c r="D51" s="65">
        <f aca="true" t="shared" si="4" ref="D51:U65">(($F$14/50)^AB$5)*(AB$4/1000*$B20)</f>
        <v>230.44730922260254</v>
      </c>
      <c r="E51" s="66">
        <f t="shared" si="4"/>
        <v>318.622885861577</v>
      </c>
      <c r="F51" s="66">
        <f t="shared" si="4"/>
        <v>404.4559144293773</v>
      </c>
      <c r="G51" s="69">
        <f t="shared" si="4"/>
        <v>468.6728822639888</v>
      </c>
      <c r="H51" s="66">
        <f t="shared" si="4"/>
        <v>485.1288156277695</v>
      </c>
      <c r="I51" s="66">
        <f t="shared" si="4"/>
        <v>549.9213729984106</v>
      </c>
      <c r="J51" s="66">
        <f t="shared" si="4"/>
        <v>561.3125169185553</v>
      </c>
      <c r="K51" s="66">
        <f t="shared" si="4"/>
        <v>633.4246160810991</v>
      </c>
      <c r="L51" s="67">
        <f t="shared" si="4"/>
        <v>767.3215857248435</v>
      </c>
      <c r="M51" s="65">
        <f t="shared" si="4"/>
        <v>326.7584120325171</v>
      </c>
      <c r="N51" s="66">
        <f t="shared" si="4"/>
        <v>453.2216958774976</v>
      </c>
      <c r="O51" s="66">
        <f t="shared" si="4"/>
        <v>571.4935219824991</v>
      </c>
      <c r="P51" s="106">
        <f t="shared" si="4"/>
        <v>667.2289205564745</v>
      </c>
      <c r="Q51" s="66">
        <f t="shared" si="4"/>
        <v>684.4807889771835</v>
      </c>
      <c r="R51" s="66">
        <f t="shared" si="4"/>
        <v>782.4384635950539</v>
      </c>
      <c r="S51" s="66">
        <f t="shared" si="4"/>
        <v>792.5351319988271</v>
      </c>
      <c r="T51" s="66">
        <f t="shared" si="4"/>
        <v>897.2261830266534</v>
      </c>
      <c r="U51" s="77">
        <f t="shared" si="4"/>
        <v>1097.4022006320704</v>
      </c>
      <c r="V51" s="93">
        <f aca="true" t="shared" si="5" ref="V51:W71">(($F$14/50)^AT$5)*(AT$4/1000*$B51)</f>
        <v>445.69168033135236</v>
      </c>
      <c r="W51" s="96">
        <f t="shared" si="5"/>
        <v>662.6598984881374</v>
      </c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</row>
    <row r="52" spans="2:107" ht="15" customHeight="1">
      <c r="B52" s="136">
        <v>500</v>
      </c>
      <c r="C52" s="137"/>
      <c r="D52" s="68">
        <f t="shared" si="4"/>
        <v>288.0591365282532</v>
      </c>
      <c r="E52" s="69">
        <f t="shared" si="4"/>
        <v>398.27860732697127</v>
      </c>
      <c r="F52" s="69">
        <f t="shared" si="4"/>
        <v>505.56989303672157</v>
      </c>
      <c r="G52" s="69">
        <f t="shared" si="4"/>
        <v>585.8411028299861</v>
      </c>
      <c r="H52" s="69">
        <f t="shared" si="4"/>
        <v>606.4110195347118</v>
      </c>
      <c r="I52" s="69">
        <f t="shared" si="4"/>
        <v>687.4017162480131</v>
      </c>
      <c r="J52" s="69">
        <f t="shared" si="4"/>
        <v>701.6406461481942</v>
      </c>
      <c r="K52" s="69">
        <f t="shared" si="4"/>
        <v>791.780770101374</v>
      </c>
      <c r="L52" s="70">
        <f t="shared" si="4"/>
        <v>959.1519821560545</v>
      </c>
      <c r="M52" s="68">
        <f t="shared" si="4"/>
        <v>408.4480150406464</v>
      </c>
      <c r="N52" s="69">
        <f t="shared" si="4"/>
        <v>566.527119846872</v>
      </c>
      <c r="O52" s="69">
        <f t="shared" si="4"/>
        <v>714.366902478124</v>
      </c>
      <c r="P52" s="107">
        <f t="shared" si="4"/>
        <v>834.036150695593</v>
      </c>
      <c r="Q52" s="69">
        <f t="shared" si="4"/>
        <v>855.6009862214794</v>
      </c>
      <c r="R52" s="69">
        <f t="shared" si="4"/>
        <v>978.0480794938175</v>
      </c>
      <c r="S52" s="69">
        <f t="shared" si="4"/>
        <v>990.6689149985338</v>
      </c>
      <c r="T52" s="69">
        <f t="shared" si="4"/>
        <v>1121.5327287833168</v>
      </c>
      <c r="U52" s="78">
        <f t="shared" si="4"/>
        <v>1371.7527507900882</v>
      </c>
      <c r="V52" s="94">
        <f t="shared" si="5"/>
        <v>557.1146004141905</v>
      </c>
      <c r="W52" s="97">
        <f t="shared" si="5"/>
        <v>828.3248731101717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2:107" ht="15" customHeight="1">
      <c r="B53" s="136">
        <v>600</v>
      </c>
      <c r="C53" s="137"/>
      <c r="D53" s="68">
        <f t="shared" si="4"/>
        <v>345.67096383390384</v>
      </c>
      <c r="E53" s="69">
        <f t="shared" si="4"/>
        <v>477.9343287923655</v>
      </c>
      <c r="F53" s="69">
        <f t="shared" si="4"/>
        <v>606.683871644066</v>
      </c>
      <c r="G53" s="69">
        <f t="shared" si="4"/>
        <v>703.0093233959833</v>
      </c>
      <c r="H53" s="69">
        <f t="shared" si="4"/>
        <v>727.6932234416541</v>
      </c>
      <c r="I53" s="69">
        <f t="shared" si="4"/>
        <v>824.8820594976158</v>
      </c>
      <c r="J53" s="69">
        <f t="shared" si="4"/>
        <v>841.968775377833</v>
      </c>
      <c r="K53" s="69">
        <f t="shared" si="4"/>
        <v>950.1369241216487</v>
      </c>
      <c r="L53" s="70">
        <f t="shared" si="4"/>
        <v>1150.9823785872654</v>
      </c>
      <c r="M53" s="68">
        <f t="shared" si="4"/>
        <v>490.13761804877566</v>
      </c>
      <c r="N53" s="69">
        <f t="shared" si="4"/>
        <v>679.8325438162464</v>
      </c>
      <c r="O53" s="69">
        <f t="shared" si="4"/>
        <v>857.2402829737488</v>
      </c>
      <c r="P53" s="107">
        <f t="shared" si="4"/>
        <v>1000.8433808347115</v>
      </c>
      <c r="Q53" s="69">
        <f t="shared" si="4"/>
        <v>1026.7211834657753</v>
      </c>
      <c r="R53" s="69">
        <f t="shared" si="4"/>
        <v>1173.6576953925808</v>
      </c>
      <c r="S53" s="69">
        <f t="shared" si="4"/>
        <v>1188.8026979982405</v>
      </c>
      <c r="T53" s="69">
        <f t="shared" si="4"/>
        <v>1345.8392745399801</v>
      </c>
      <c r="U53" s="78">
        <f t="shared" si="4"/>
        <v>1646.1033009481057</v>
      </c>
      <c r="V53" s="94">
        <f t="shared" si="5"/>
        <v>668.5375204970285</v>
      </c>
      <c r="W53" s="97">
        <f t="shared" si="5"/>
        <v>993.989847732206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2:107" ht="15" customHeight="1">
      <c r="B54" s="136">
        <v>700</v>
      </c>
      <c r="C54" s="137"/>
      <c r="D54" s="68">
        <f t="shared" si="4"/>
        <v>403.2827911395545</v>
      </c>
      <c r="E54" s="69">
        <f t="shared" si="4"/>
        <v>557.5900502577598</v>
      </c>
      <c r="F54" s="69">
        <f t="shared" si="4"/>
        <v>707.7978502514103</v>
      </c>
      <c r="G54" s="69">
        <f t="shared" si="4"/>
        <v>820.1775439619805</v>
      </c>
      <c r="H54" s="69">
        <f t="shared" si="4"/>
        <v>848.9754273485964</v>
      </c>
      <c r="I54" s="69">
        <f t="shared" si="4"/>
        <v>962.3624027472184</v>
      </c>
      <c r="J54" s="69">
        <f t="shared" si="4"/>
        <v>982.2969046074718</v>
      </c>
      <c r="K54" s="69">
        <f t="shared" si="4"/>
        <v>1108.4930781419234</v>
      </c>
      <c r="L54" s="70">
        <f t="shared" si="4"/>
        <v>1342.8127750184763</v>
      </c>
      <c r="M54" s="68">
        <f t="shared" si="4"/>
        <v>571.8272210569049</v>
      </c>
      <c r="N54" s="69">
        <f t="shared" si="4"/>
        <v>793.1379677856207</v>
      </c>
      <c r="O54" s="69">
        <f t="shared" si="4"/>
        <v>1000.1136634693735</v>
      </c>
      <c r="P54" s="107">
        <f t="shared" si="4"/>
        <v>1167.6506109738302</v>
      </c>
      <c r="Q54" s="69">
        <f t="shared" si="4"/>
        <v>1197.841380710071</v>
      </c>
      <c r="R54" s="69">
        <f t="shared" si="4"/>
        <v>1369.2673112913442</v>
      </c>
      <c r="S54" s="69">
        <f t="shared" si="4"/>
        <v>1386.9364809979472</v>
      </c>
      <c r="T54" s="69">
        <f t="shared" si="4"/>
        <v>1570.1458202966433</v>
      </c>
      <c r="U54" s="78">
        <f t="shared" si="4"/>
        <v>1920.4538511061235</v>
      </c>
      <c r="V54" s="94">
        <f t="shared" si="5"/>
        <v>779.9604405798667</v>
      </c>
      <c r="W54" s="97">
        <f t="shared" si="5"/>
        <v>1159.6548223542404</v>
      </c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</row>
    <row r="55" spans="2:107" ht="15" customHeight="1">
      <c r="B55" s="136">
        <v>800</v>
      </c>
      <c r="C55" s="137"/>
      <c r="D55" s="68">
        <f t="shared" si="4"/>
        <v>460.8946184452051</v>
      </c>
      <c r="E55" s="69">
        <f t="shared" si="4"/>
        <v>637.245771723154</v>
      </c>
      <c r="F55" s="69">
        <f t="shared" si="4"/>
        <v>808.9118288587546</v>
      </c>
      <c r="G55" s="69">
        <f t="shared" si="4"/>
        <v>937.3457645279776</v>
      </c>
      <c r="H55" s="69">
        <f t="shared" si="4"/>
        <v>970.257631255539</v>
      </c>
      <c r="I55" s="69">
        <f t="shared" si="4"/>
        <v>1099.8427459968211</v>
      </c>
      <c r="J55" s="69">
        <f t="shared" si="4"/>
        <v>1122.6250338371105</v>
      </c>
      <c r="K55" s="69">
        <f t="shared" si="4"/>
        <v>1266.8492321621982</v>
      </c>
      <c r="L55" s="70">
        <f t="shared" si="4"/>
        <v>1534.643171449687</v>
      </c>
      <c r="M55" s="68">
        <f t="shared" si="4"/>
        <v>653.5168240650343</v>
      </c>
      <c r="N55" s="69">
        <f t="shared" si="4"/>
        <v>906.4433917549952</v>
      </c>
      <c r="O55" s="69">
        <f t="shared" si="4"/>
        <v>1142.9870439649983</v>
      </c>
      <c r="P55" s="107">
        <f t="shared" si="4"/>
        <v>1334.457841112949</v>
      </c>
      <c r="Q55" s="69">
        <f t="shared" si="4"/>
        <v>1368.961577954367</v>
      </c>
      <c r="R55" s="69">
        <f t="shared" si="4"/>
        <v>1564.8769271901078</v>
      </c>
      <c r="S55" s="69">
        <f t="shared" si="4"/>
        <v>1585.0702639976541</v>
      </c>
      <c r="T55" s="69">
        <f t="shared" si="4"/>
        <v>1794.4523660533068</v>
      </c>
      <c r="U55" s="78">
        <f t="shared" si="4"/>
        <v>2194.804401264141</v>
      </c>
      <c r="V55" s="94">
        <f t="shared" si="5"/>
        <v>891.3833606627047</v>
      </c>
      <c r="W55" s="97">
        <f t="shared" si="5"/>
        <v>1325.3197969762748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2:107" ht="15" customHeight="1">
      <c r="B56" s="136">
        <v>900</v>
      </c>
      <c r="C56" s="137"/>
      <c r="D56" s="68">
        <f t="shared" si="4"/>
        <v>518.5064457508557</v>
      </c>
      <c r="E56" s="69">
        <f t="shared" si="4"/>
        <v>716.9014931885483</v>
      </c>
      <c r="F56" s="69">
        <f t="shared" si="4"/>
        <v>910.0258074660989</v>
      </c>
      <c r="G56" s="69">
        <f t="shared" si="4"/>
        <v>1054.513985093975</v>
      </c>
      <c r="H56" s="69">
        <f t="shared" si="4"/>
        <v>1091.5398351624813</v>
      </c>
      <c r="I56" s="69">
        <f t="shared" si="4"/>
        <v>1237.3230892464237</v>
      </c>
      <c r="J56" s="69">
        <f t="shared" si="4"/>
        <v>1262.9531630667495</v>
      </c>
      <c r="K56" s="69">
        <f t="shared" si="4"/>
        <v>1425.205386182473</v>
      </c>
      <c r="L56" s="70">
        <f t="shared" si="4"/>
        <v>1726.4735678808981</v>
      </c>
      <c r="M56" s="68">
        <f t="shared" si="4"/>
        <v>735.2064270731635</v>
      </c>
      <c r="N56" s="69">
        <f t="shared" si="4"/>
        <v>1019.7488157243696</v>
      </c>
      <c r="O56" s="69">
        <f t="shared" si="4"/>
        <v>1285.8604244606233</v>
      </c>
      <c r="P56" s="107">
        <f t="shared" si="4"/>
        <v>1501.2650712520676</v>
      </c>
      <c r="Q56" s="69">
        <f t="shared" si="4"/>
        <v>1540.0817751986629</v>
      </c>
      <c r="R56" s="69">
        <f t="shared" si="4"/>
        <v>1760.4865430888713</v>
      </c>
      <c r="S56" s="69">
        <f t="shared" si="4"/>
        <v>1783.2040469973608</v>
      </c>
      <c r="T56" s="69">
        <f t="shared" si="4"/>
        <v>2018.7589118099702</v>
      </c>
      <c r="U56" s="78">
        <f t="shared" si="4"/>
        <v>2469.154951422159</v>
      </c>
      <c r="V56" s="94">
        <f t="shared" si="5"/>
        <v>1002.8062807455428</v>
      </c>
      <c r="W56" s="97">
        <f t="shared" si="5"/>
        <v>1490.9847715983092</v>
      </c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</row>
    <row r="57" spans="2:107" ht="15" customHeight="1" thickBot="1">
      <c r="B57" s="136">
        <v>1000</v>
      </c>
      <c r="C57" s="137"/>
      <c r="D57" s="71">
        <f t="shared" si="4"/>
        <v>576.1182730565064</v>
      </c>
      <c r="E57" s="72">
        <f t="shared" si="4"/>
        <v>796.5572146539425</v>
      </c>
      <c r="F57" s="72">
        <f t="shared" si="4"/>
        <v>1011.1397860734431</v>
      </c>
      <c r="G57" s="72">
        <f t="shared" si="4"/>
        <v>1171.6822056599722</v>
      </c>
      <c r="H57" s="72">
        <f t="shared" si="4"/>
        <v>1212.8220390694237</v>
      </c>
      <c r="I57" s="72">
        <f t="shared" si="4"/>
        <v>1374.8034324960263</v>
      </c>
      <c r="J57" s="72">
        <f t="shared" si="4"/>
        <v>1403.2812922963883</v>
      </c>
      <c r="K57" s="72">
        <f t="shared" si="4"/>
        <v>1583.561540202748</v>
      </c>
      <c r="L57" s="73">
        <f t="shared" si="4"/>
        <v>1918.303964312109</v>
      </c>
      <c r="M57" s="71">
        <f t="shared" si="4"/>
        <v>816.8960300812928</v>
      </c>
      <c r="N57" s="72">
        <f t="shared" si="4"/>
        <v>1133.054239693744</v>
      </c>
      <c r="O57" s="72">
        <f t="shared" si="4"/>
        <v>1428.733804956248</v>
      </c>
      <c r="P57" s="109">
        <f t="shared" si="4"/>
        <v>1668.072301391186</v>
      </c>
      <c r="Q57" s="72">
        <f t="shared" si="4"/>
        <v>1711.2019724429588</v>
      </c>
      <c r="R57" s="72">
        <f t="shared" si="4"/>
        <v>1956.096158987635</v>
      </c>
      <c r="S57" s="72">
        <f t="shared" si="4"/>
        <v>1981.3378299970675</v>
      </c>
      <c r="T57" s="72">
        <f t="shared" si="4"/>
        <v>2243.0654575666335</v>
      </c>
      <c r="U57" s="79">
        <f t="shared" si="4"/>
        <v>2743.5055015801763</v>
      </c>
      <c r="V57" s="95">
        <f t="shared" si="5"/>
        <v>1114.229200828381</v>
      </c>
      <c r="W57" s="98">
        <f t="shared" si="5"/>
        <v>1656.6497462203433</v>
      </c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</row>
    <row r="58" spans="2:107" ht="15" customHeight="1">
      <c r="B58" s="136">
        <v>1100</v>
      </c>
      <c r="C58" s="137"/>
      <c r="D58" s="80">
        <f t="shared" si="4"/>
        <v>633.7301003621571</v>
      </c>
      <c r="E58" s="81">
        <f t="shared" si="4"/>
        <v>876.2129361193369</v>
      </c>
      <c r="F58" s="81">
        <f t="shared" si="4"/>
        <v>1112.2537646807878</v>
      </c>
      <c r="G58" s="81">
        <f t="shared" si="4"/>
        <v>1288.8504262259694</v>
      </c>
      <c r="H58" s="81">
        <f t="shared" si="4"/>
        <v>1334.1042429763659</v>
      </c>
      <c r="I58" s="81">
        <f t="shared" si="4"/>
        <v>1512.283775745629</v>
      </c>
      <c r="J58" s="81">
        <f t="shared" si="4"/>
        <v>1543.609421526027</v>
      </c>
      <c r="K58" s="81">
        <f t="shared" si="4"/>
        <v>1741.9176942230224</v>
      </c>
      <c r="L58" s="82">
        <f t="shared" si="4"/>
        <v>2110.13436074332</v>
      </c>
      <c r="M58" s="80">
        <f t="shared" si="4"/>
        <v>898.5856330894221</v>
      </c>
      <c r="N58" s="81">
        <f t="shared" si="4"/>
        <v>1246.3596636631185</v>
      </c>
      <c r="O58" s="81">
        <f t="shared" si="4"/>
        <v>1571.6071854518727</v>
      </c>
      <c r="P58" s="108">
        <f t="shared" si="4"/>
        <v>1834.8795315303046</v>
      </c>
      <c r="Q58" s="81">
        <f t="shared" si="4"/>
        <v>1882.3221696872547</v>
      </c>
      <c r="R58" s="81">
        <f t="shared" si="4"/>
        <v>2151.705774886398</v>
      </c>
      <c r="S58" s="81">
        <f t="shared" si="4"/>
        <v>2179.4716129967746</v>
      </c>
      <c r="T58" s="81">
        <f t="shared" si="4"/>
        <v>2467.3720033232967</v>
      </c>
      <c r="U58" s="84">
        <f t="shared" si="4"/>
        <v>3017.856051738194</v>
      </c>
      <c r="V58" s="93">
        <f t="shared" si="5"/>
        <v>1225.652120911219</v>
      </c>
      <c r="W58" s="96">
        <f t="shared" si="5"/>
        <v>1822.314720842378</v>
      </c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</row>
    <row r="59" spans="2:107" ht="15" customHeight="1">
      <c r="B59" s="136">
        <v>1200</v>
      </c>
      <c r="C59" s="137"/>
      <c r="D59" s="68">
        <f t="shared" si="4"/>
        <v>691.3419276678077</v>
      </c>
      <c r="E59" s="69">
        <f t="shared" si="4"/>
        <v>955.868657584731</v>
      </c>
      <c r="F59" s="69">
        <f t="shared" si="4"/>
        <v>1213.367743288132</v>
      </c>
      <c r="G59" s="69">
        <f t="shared" si="4"/>
        <v>1406.0186467919666</v>
      </c>
      <c r="H59" s="69">
        <f t="shared" si="4"/>
        <v>1455.3864468833083</v>
      </c>
      <c r="I59" s="69">
        <f t="shared" si="4"/>
        <v>1649.7641189952317</v>
      </c>
      <c r="J59" s="69">
        <f t="shared" si="4"/>
        <v>1683.937550755666</v>
      </c>
      <c r="K59" s="69">
        <f t="shared" si="4"/>
        <v>1900.2738482432974</v>
      </c>
      <c r="L59" s="70">
        <f t="shared" si="4"/>
        <v>2301.964757174531</v>
      </c>
      <c r="M59" s="68">
        <f t="shared" si="4"/>
        <v>980.2752360975513</v>
      </c>
      <c r="N59" s="69">
        <f t="shared" si="4"/>
        <v>1359.6650876324927</v>
      </c>
      <c r="O59" s="69">
        <f t="shared" si="4"/>
        <v>1714.4805659474976</v>
      </c>
      <c r="P59" s="107">
        <f t="shared" si="4"/>
        <v>2001.686761669423</v>
      </c>
      <c r="Q59" s="69">
        <f t="shared" si="4"/>
        <v>2053.4423669315506</v>
      </c>
      <c r="R59" s="69">
        <f t="shared" si="4"/>
        <v>2347.3153907851615</v>
      </c>
      <c r="S59" s="69">
        <f t="shared" si="4"/>
        <v>2377.605395996481</v>
      </c>
      <c r="T59" s="69">
        <f t="shared" si="4"/>
        <v>2691.6785490799602</v>
      </c>
      <c r="U59" s="78">
        <f t="shared" si="4"/>
        <v>3292.2066018962114</v>
      </c>
      <c r="V59" s="94">
        <f t="shared" si="5"/>
        <v>1337.075040994057</v>
      </c>
      <c r="W59" s="97">
        <f t="shared" si="5"/>
        <v>1987.979695464412</v>
      </c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2:107" ht="15" customHeight="1">
      <c r="B60" s="136">
        <v>1300</v>
      </c>
      <c r="C60" s="137"/>
      <c r="D60" s="68">
        <f t="shared" si="4"/>
        <v>748.9537549734583</v>
      </c>
      <c r="E60" s="69">
        <f t="shared" si="4"/>
        <v>1035.5243790501252</v>
      </c>
      <c r="F60" s="69">
        <f t="shared" si="4"/>
        <v>1314.4817218954763</v>
      </c>
      <c r="G60" s="69">
        <f t="shared" si="4"/>
        <v>1523.1868673579638</v>
      </c>
      <c r="H60" s="69">
        <f t="shared" si="4"/>
        <v>1576.6686507902507</v>
      </c>
      <c r="I60" s="69">
        <f t="shared" si="4"/>
        <v>1787.2444622448343</v>
      </c>
      <c r="J60" s="69">
        <f t="shared" si="4"/>
        <v>1824.2656799853048</v>
      </c>
      <c r="K60" s="69">
        <f t="shared" si="4"/>
        <v>2058.6300022635724</v>
      </c>
      <c r="L60" s="70">
        <f t="shared" si="4"/>
        <v>2493.7951536057417</v>
      </c>
      <c r="M60" s="68">
        <f t="shared" si="4"/>
        <v>1061.9648391056805</v>
      </c>
      <c r="N60" s="69">
        <f t="shared" si="4"/>
        <v>1472.9705116018672</v>
      </c>
      <c r="O60" s="69">
        <f t="shared" si="4"/>
        <v>1857.3539464431226</v>
      </c>
      <c r="P60" s="107">
        <f t="shared" si="4"/>
        <v>2168.493991808542</v>
      </c>
      <c r="Q60" s="69">
        <f t="shared" si="4"/>
        <v>2224.5625641758465</v>
      </c>
      <c r="R60" s="69">
        <f t="shared" si="4"/>
        <v>2542.9250066839254</v>
      </c>
      <c r="S60" s="69">
        <f t="shared" si="4"/>
        <v>2575.739178996188</v>
      </c>
      <c r="T60" s="69">
        <f t="shared" si="4"/>
        <v>2915.985094836623</v>
      </c>
      <c r="U60" s="78">
        <f t="shared" si="4"/>
        <v>3566.5571520542294</v>
      </c>
      <c r="V60" s="94">
        <f t="shared" si="5"/>
        <v>1448.4979610768953</v>
      </c>
      <c r="W60" s="97">
        <f t="shared" si="5"/>
        <v>2153.6446700864467</v>
      </c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2:107" ht="15" customHeight="1">
      <c r="B61" s="136">
        <v>1400</v>
      </c>
      <c r="C61" s="137"/>
      <c r="D61" s="68">
        <f t="shared" si="4"/>
        <v>806.565582279109</v>
      </c>
      <c r="E61" s="69">
        <f t="shared" si="4"/>
        <v>1115.1801005155196</v>
      </c>
      <c r="F61" s="69">
        <f t="shared" si="4"/>
        <v>1415.5957005028206</v>
      </c>
      <c r="G61" s="69">
        <f t="shared" si="4"/>
        <v>1640.355087923961</v>
      </c>
      <c r="H61" s="69">
        <f t="shared" si="4"/>
        <v>1697.9508546971929</v>
      </c>
      <c r="I61" s="69">
        <f t="shared" si="4"/>
        <v>1924.7248054944369</v>
      </c>
      <c r="J61" s="69">
        <f t="shared" si="4"/>
        <v>1964.5938092149436</v>
      </c>
      <c r="K61" s="69">
        <f t="shared" si="4"/>
        <v>2216.986156283847</v>
      </c>
      <c r="L61" s="70">
        <f t="shared" si="4"/>
        <v>2685.6255500369525</v>
      </c>
      <c r="M61" s="68">
        <f t="shared" si="4"/>
        <v>1143.6544421138099</v>
      </c>
      <c r="N61" s="69">
        <f t="shared" si="4"/>
        <v>1586.2759355712415</v>
      </c>
      <c r="O61" s="69">
        <f t="shared" si="4"/>
        <v>2000.227326938747</v>
      </c>
      <c r="P61" s="107">
        <f t="shared" si="4"/>
        <v>2335.3012219476605</v>
      </c>
      <c r="Q61" s="69">
        <f t="shared" si="4"/>
        <v>2395.682761420142</v>
      </c>
      <c r="R61" s="69">
        <f t="shared" si="4"/>
        <v>2738.5346225826884</v>
      </c>
      <c r="S61" s="69">
        <f t="shared" si="4"/>
        <v>2773.8729619958945</v>
      </c>
      <c r="T61" s="69">
        <f t="shared" si="4"/>
        <v>3140.2916405932865</v>
      </c>
      <c r="U61" s="78">
        <f t="shared" si="4"/>
        <v>3840.907702212247</v>
      </c>
      <c r="V61" s="94">
        <f t="shared" si="5"/>
        <v>1559.9208811597334</v>
      </c>
      <c r="W61" s="97">
        <f t="shared" si="5"/>
        <v>2319.309644708481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2:107" ht="15" customHeight="1">
      <c r="B62" s="136">
        <v>1500</v>
      </c>
      <c r="C62" s="137"/>
      <c r="D62" s="68">
        <f t="shared" si="4"/>
        <v>864.1774095847595</v>
      </c>
      <c r="E62" s="69">
        <f t="shared" si="4"/>
        <v>1194.8358219809138</v>
      </c>
      <c r="F62" s="69">
        <f t="shared" si="4"/>
        <v>1516.7096791101649</v>
      </c>
      <c r="G62" s="69">
        <f t="shared" si="4"/>
        <v>1757.5233084899583</v>
      </c>
      <c r="H62" s="69">
        <f t="shared" si="4"/>
        <v>1819.2330586041353</v>
      </c>
      <c r="I62" s="69">
        <f t="shared" si="4"/>
        <v>2062.2051487440394</v>
      </c>
      <c r="J62" s="69">
        <f t="shared" si="4"/>
        <v>2104.921938444583</v>
      </c>
      <c r="K62" s="69">
        <f t="shared" si="4"/>
        <v>2375.342310304122</v>
      </c>
      <c r="L62" s="70">
        <f t="shared" si="4"/>
        <v>2877.4559464681633</v>
      </c>
      <c r="M62" s="68">
        <f t="shared" si="4"/>
        <v>1225.3440451219392</v>
      </c>
      <c r="N62" s="69">
        <f t="shared" si="4"/>
        <v>1699.581359540616</v>
      </c>
      <c r="O62" s="69">
        <f t="shared" si="4"/>
        <v>2143.100707434372</v>
      </c>
      <c r="P62" s="107">
        <f t="shared" si="4"/>
        <v>2502.108452086779</v>
      </c>
      <c r="Q62" s="69">
        <f t="shared" si="4"/>
        <v>2566.8029586644384</v>
      </c>
      <c r="R62" s="69">
        <f t="shared" si="4"/>
        <v>2934.1442384814522</v>
      </c>
      <c r="S62" s="69">
        <f t="shared" si="4"/>
        <v>2972.0067449956014</v>
      </c>
      <c r="T62" s="69">
        <f t="shared" si="4"/>
        <v>3364.5981863499496</v>
      </c>
      <c r="U62" s="78">
        <f t="shared" si="4"/>
        <v>4115.258252370264</v>
      </c>
      <c r="V62" s="94">
        <f t="shared" si="5"/>
        <v>1671.3438012425715</v>
      </c>
      <c r="W62" s="97">
        <f t="shared" si="5"/>
        <v>2484.974619330515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</row>
    <row r="63" spans="2:107" ht="15" customHeight="1">
      <c r="B63" s="136">
        <v>1600</v>
      </c>
      <c r="C63" s="137"/>
      <c r="D63" s="68">
        <f t="shared" si="4"/>
        <v>921.7892368904102</v>
      </c>
      <c r="E63" s="69">
        <f t="shared" si="4"/>
        <v>1274.491543446308</v>
      </c>
      <c r="F63" s="69">
        <f t="shared" si="4"/>
        <v>1617.8236577175091</v>
      </c>
      <c r="G63" s="69">
        <f t="shared" si="4"/>
        <v>1874.6915290559552</v>
      </c>
      <c r="H63" s="69">
        <f t="shared" si="4"/>
        <v>1940.515262511078</v>
      </c>
      <c r="I63" s="69">
        <f t="shared" si="4"/>
        <v>2199.6854919936422</v>
      </c>
      <c r="J63" s="69">
        <f t="shared" si="4"/>
        <v>2245.250067674221</v>
      </c>
      <c r="K63" s="69">
        <f t="shared" si="4"/>
        <v>2533.6984643243964</v>
      </c>
      <c r="L63" s="70">
        <f t="shared" si="4"/>
        <v>3069.286342899374</v>
      </c>
      <c r="M63" s="68">
        <f t="shared" si="4"/>
        <v>1307.0336481300685</v>
      </c>
      <c r="N63" s="69">
        <f t="shared" si="4"/>
        <v>1812.8867835099904</v>
      </c>
      <c r="O63" s="69">
        <f t="shared" si="4"/>
        <v>2285.9740879299966</v>
      </c>
      <c r="P63" s="107">
        <f t="shared" si="4"/>
        <v>2668.915682225898</v>
      </c>
      <c r="Q63" s="69">
        <f t="shared" si="4"/>
        <v>2737.923155908734</v>
      </c>
      <c r="R63" s="69">
        <f t="shared" si="4"/>
        <v>3129.7538543802157</v>
      </c>
      <c r="S63" s="69">
        <f t="shared" si="4"/>
        <v>3170.1405279953083</v>
      </c>
      <c r="T63" s="69">
        <f t="shared" si="4"/>
        <v>3588.9047321066137</v>
      </c>
      <c r="U63" s="78">
        <f t="shared" si="4"/>
        <v>4389.608802528282</v>
      </c>
      <c r="V63" s="94">
        <f t="shared" si="5"/>
        <v>1782.7667213254094</v>
      </c>
      <c r="W63" s="97">
        <f t="shared" si="5"/>
        <v>2650.6395939525496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2:107" ht="15" customHeight="1">
      <c r="B64" s="136">
        <v>1700</v>
      </c>
      <c r="C64" s="137"/>
      <c r="D64" s="68">
        <f t="shared" si="4"/>
        <v>979.4010641960608</v>
      </c>
      <c r="E64" s="69">
        <f t="shared" si="4"/>
        <v>1354.1472649117022</v>
      </c>
      <c r="F64" s="69">
        <f t="shared" si="4"/>
        <v>1718.9376363248534</v>
      </c>
      <c r="G64" s="69">
        <f t="shared" si="4"/>
        <v>1991.8597496219525</v>
      </c>
      <c r="H64" s="69">
        <f t="shared" si="4"/>
        <v>2061.79746641802</v>
      </c>
      <c r="I64" s="69">
        <f t="shared" si="4"/>
        <v>2337.165835243245</v>
      </c>
      <c r="J64" s="69">
        <f t="shared" si="4"/>
        <v>2385.5781969038603</v>
      </c>
      <c r="K64" s="69">
        <f t="shared" si="4"/>
        <v>2692.0546183446713</v>
      </c>
      <c r="L64" s="70">
        <f t="shared" si="4"/>
        <v>3261.1167393305855</v>
      </c>
      <c r="M64" s="68">
        <f t="shared" si="4"/>
        <v>1388.7232511381978</v>
      </c>
      <c r="N64" s="69">
        <f t="shared" si="4"/>
        <v>1926.1922074793647</v>
      </c>
      <c r="O64" s="69">
        <f t="shared" si="4"/>
        <v>2428.8474684256216</v>
      </c>
      <c r="P64" s="107">
        <f t="shared" si="4"/>
        <v>2835.7229123650163</v>
      </c>
      <c r="Q64" s="69">
        <f t="shared" si="4"/>
        <v>2909.0433531530302</v>
      </c>
      <c r="R64" s="69">
        <f t="shared" si="4"/>
        <v>3325.363470278979</v>
      </c>
      <c r="S64" s="69">
        <f t="shared" si="4"/>
        <v>3368.2743109950147</v>
      </c>
      <c r="T64" s="69">
        <f t="shared" si="4"/>
        <v>3813.211277863277</v>
      </c>
      <c r="U64" s="78">
        <f t="shared" si="4"/>
        <v>4663.9593526863</v>
      </c>
      <c r="V64" s="94">
        <f t="shared" si="5"/>
        <v>1894.1896414082478</v>
      </c>
      <c r="W64" s="97">
        <f t="shared" si="5"/>
        <v>2816.304568574584</v>
      </c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2:107" ht="15" customHeight="1">
      <c r="B65" s="136">
        <v>1800</v>
      </c>
      <c r="C65" s="137"/>
      <c r="D65" s="68">
        <f t="shared" si="4"/>
        <v>1037.0128915017115</v>
      </c>
      <c r="E65" s="69">
        <f t="shared" si="4"/>
        <v>1433.8029863770967</v>
      </c>
      <c r="F65" s="69">
        <f t="shared" si="4"/>
        <v>1820.0516149321977</v>
      </c>
      <c r="G65" s="69">
        <f aca="true" t="shared" si="6" ref="G65:U77">(($F$14/50)^AE$5)*(AE$4/1000*$B34)</f>
        <v>2109.02797018795</v>
      </c>
      <c r="H65" s="69">
        <f t="shared" si="6"/>
        <v>2183.0796703249625</v>
      </c>
      <c r="I65" s="69">
        <f t="shared" si="6"/>
        <v>2474.6461784928474</v>
      </c>
      <c r="J65" s="69">
        <f t="shared" si="6"/>
        <v>2525.906326133499</v>
      </c>
      <c r="K65" s="69">
        <f t="shared" si="6"/>
        <v>2850.410772364946</v>
      </c>
      <c r="L65" s="70">
        <f t="shared" si="6"/>
        <v>3452.9471357617963</v>
      </c>
      <c r="M65" s="68">
        <f t="shared" si="6"/>
        <v>1470.412854146327</v>
      </c>
      <c r="N65" s="69">
        <f t="shared" si="6"/>
        <v>2039.4976314487392</v>
      </c>
      <c r="O65" s="69">
        <f t="shared" si="6"/>
        <v>2571.7208489212467</v>
      </c>
      <c r="P65" s="107">
        <f t="shared" si="6"/>
        <v>3002.5301425041353</v>
      </c>
      <c r="Q65" s="69">
        <f t="shared" si="6"/>
        <v>3080.1635503973257</v>
      </c>
      <c r="R65" s="69">
        <f t="shared" si="6"/>
        <v>3520.9730861777425</v>
      </c>
      <c r="S65" s="69">
        <f t="shared" si="6"/>
        <v>3566.4080939947216</v>
      </c>
      <c r="T65" s="69">
        <f t="shared" si="6"/>
        <v>4037.5178236199404</v>
      </c>
      <c r="U65" s="78">
        <f t="shared" si="6"/>
        <v>4938.309902844318</v>
      </c>
      <c r="V65" s="94">
        <f t="shared" si="5"/>
        <v>2005.6125614910857</v>
      </c>
      <c r="W65" s="97">
        <f t="shared" si="5"/>
        <v>2981.9695431966184</v>
      </c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</row>
    <row r="66" spans="2:107" ht="15" customHeight="1">
      <c r="B66" s="136">
        <v>1900</v>
      </c>
      <c r="C66" s="137"/>
      <c r="D66" s="68">
        <f aca="true" t="shared" si="7" ref="D66:F77">(($F$14/50)^AB$5)*(AB$4/1000*$B35)</f>
        <v>1094.6247188073621</v>
      </c>
      <c r="E66" s="69">
        <f t="shared" si="7"/>
        <v>1513.4587078424909</v>
      </c>
      <c r="F66" s="69">
        <f t="shared" si="7"/>
        <v>1921.1655935395422</v>
      </c>
      <c r="G66" s="69">
        <f t="shared" si="6"/>
        <v>2226.196190753947</v>
      </c>
      <c r="H66" s="69">
        <f t="shared" si="6"/>
        <v>2304.361874231905</v>
      </c>
      <c r="I66" s="69">
        <f t="shared" si="6"/>
        <v>2612.12652174245</v>
      </c>
      <c r="J66" s="69">
        <f t="shared" si="6"/>
        <v>2666.234455363138</v>
      </c>
      <c r="K66" s="69">
        <f t="shared" si="6"/>
        <v>3008.766926385221</v>
      </c>
      <c r="L66" s="70">
        <f t="shared" si="6"/>
        <v>3644.777532193007</v>
      </c>
      <c r="M66" s="68">
        <f t="shared" si="6"/>
        <v>1552.1024571544563</v>
      </c>
      <c r="N66" s="69">
        <f t="shared" si="6"/>
        <v>2152.803055418113</v>
      </c>
      <c r="O66" s="69">
        <f t="shared" si="6"/>
        <v>2714.594229416871</v>
      </c>
      <c r="P66" s="107">
        <f t="shared" si="6"/>
        <v>3169.3373726432537</v>
      </c>
      <c r="Q66" s="69">
        <f t="shared" si="6"/>
        <v>3251.2837476416216</v>
      </c>
      <c r="R66" s="69">
        <f t="shared" si="6"/>
        <v>3716.5827020765055</v>
      </c>
      <c r="S66" s="69">
        <f t="shared" si="6"/>
        <v>3764.5418769944285</v>
      </c>
      <c r="T66" s="69">
        <f t="shared" si="6"/>
        <v>4261.8243693766035</v>
      </c>
      <c r="U66" s="78">
        <f t="shared" si="6"/>
        <v>5212.660453002335</v>
      </c>
      <c r="V66" s="94">
        <f t="shared" si="5"/>
        <v>2117.035481573924</v>
      </c>
      <c r="W66" s="97">
        <f t="shared" si="5"/>
        <v>3147.6345178186525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2:107" ht="15" customHeight="1" thickBot="1">
      <c r="B67" s="136">
        <v>2000</v>
      </c>
      <c r="C67" s="137"/>
      <c r="D67" s="71">
        <f t="shared" si="7"/>
        <v>1152.2365461130128</v>
      </c>
      <c r="E67" s="72">
        <f t="shared" si="7"/>
        <v>1593.114429307885</v>
      </c>
      <c r="F67" s="72">
        <f t="shared" si="7"/>
        <v>2022.2795721468863</v>
      </c>
      <c r="G67" s="72">
        <f t="shared" si="6"/>
        <v>2343.3644113199443</v>
      </c>
      <c r="H67" s="72">
        <f t="shared" si="6"/>
        <v>2425.6440781388474</v>
      </c>
      <c r="I67" s="72">
        <f t="shared" si="6"/>
        <v>2749.6068649920526</v>
      </c>
      <c r="J67" s="72">
        <f t="shared" si="6"/>
        <v>2806.5625845927766</v>
      </c>
      <c r="K67" s="72">
        <f t="shared" si="6"/>
        <v>3167.123080405496</v>
      </c>
      <c r="L67" s="73">
        <f t="shared" si="6"/>
        <v>3836.607928624218</v>
      </c>
      <c r="M67" s="71">
        <f t="shared" si="6"/>
        <v>1633.7920601625856</v>
      </c>
      <c r="N67" s="72">
        <f t="shared" si="6"/>
        <v>2266.108479387488</v>
      </c>
      <c r="O67" s="72">
        <f t="shared" si="6"/>
        <v>2857.467609912496</v>
      </c>
      <c r="P67" s="109">
        <f t="shared" si="6"/>
        <v>3336.144602782372</v>
      </c>
      <c r="Q67" s="72">
        <f t="shared" si="6"/>
        <v>3422.4039448859176</v>
      </c>
      <c r="R67" s="72">
        <f t="shared" si="6"/>
        <v>3912.19231797527</v>
      </c>
      <c r="S67" s="72">
        <f t="shared" si="6"/>
        <v>3962.675659994135</v>
      </c>
      <c r="T67" s="72">
        <f t="shared" si="6"/>
        <v>4486.130915133267</v>
      </c>
      <c r="U67" s="79">
        <f t="shared" si="6"/>
        <v>5487.011003160353</v>
      </c>
      <c r="V67" s="95">
        <f t="shared" si="5"/>
        <v>2228.458401656762</v>
      </c>
      <c r="W67" s="98">
        <f t="shared" si="5"/>
        <v>3313.2994924406867</v>
      </c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</row>
    <row r="68" spans="2:107" ht="15" customHeight="1">
      <c r="B68" s="136">
        <v>2100</v>
      </c>
      <c r="C68" s="137"/>
      <c r="D68" s="80">
        <f t="shared" si="7"/>
        <v>1209.8483734186634</v>
      </c>
      <c r="E68" s="81">
        <f t="shared" si="7"/>
        <v>1672.7701507732793</v>
      </c>
      <c r="F68" s="81">
        <f t="shared" si="7"/>
        <v>2123.393550754231</v>
      </c>
      <c r="G68" s="81">
        <f t="shared" si="6"/>
        <v>2460.5326318859416</v>
      </c>
      <c r="H68" s="81">
        <f t="shared" si="6"/>
        <v>2546.92628204579</v>
      </c>
      <c r="I68" s="81">
        <f t="shared" si="6"/>
        <v>2887.0872082416554</v>
      </c>
      <c r="J68" s="81">
        <f t="shared" si="6"/>
        <v>2946.8907138224154</v>
      </c>
      <c r="K68" s="81">
        <f t="shared" si="6"/>
        <v>3325.4792344257703</v>
      </c>
      <c r="L68" s="82">
        <f t="shared" si="6"/>
        <v>4028.438325055429</v>
      </c>
      <c r="M68" s="65">
        <f t="shared" si="6"/>
        <v>1715.481663170715</v>
      </c>
      <c r="N68" s="66">
        <f t="shared" si="6"/>
        <v>2379.4139033568626</v>
      </c>
      <c r="O68" s="66">
        <f t="shared" si="6"/>
        <v>3000.340990408121</v>
      </c>
      <c r="P68" s="108">
        <f t="shared" si="6"/>
        <v>3502.951832921491</v>
      </c>
      <c r="Q68" s="66">
        <f t="shared" si="6"/>
        <v>3593.5241421302135</v>
      </c>
      <c r="R68" s="66">
        <f t="shared" si="6"/>
        <v>4107.801933874033</v>
      </c>
      <c r="S68" s="66">
        <f t="shared" si="6"/>
        <v>4160.809442993842</v>
      </c>
      <c r="T68" s="66">
        <f t="shared" si="6"/>
        <v>4710.437460889931</v>
      </c>
      <c r="U68" s="67">
        <f t="shared" si="6"/>
        <v>5761.361553318371</v>
      </c>
      <c r="V68" s="103">
        <f t="shared" si="5"/>
        <v>2339.8813217396</v>
      </c>
      <c r="W68" s="96">
        <f t="shared" si="5"/>
        <v>3478.9644670627213</v>
      </c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2:107" ht="15" customHeight="1">
      <c r="B69" s="136">
        <v>2200</v>
      </c>
      <c r="C69" s="137"/>
      <c r="D69" s="80">
        <f t="shared" si="7"/>
        <v>1267.4602007243143</v>
      </c>
      <c r="E69" s="81">
        <f t="shared" si="7"/>
        <v>1752.4258722386737</v>
      </c>
      <c r="F69" s="81">
        <f t="shared" si="7"/>
        <v>2224.5075293615755</v>
      </c>
      <c r="G69" s="69">
        <f t="shared" si="6"/>
        <v>2577.7008524519388</v>
      </c>
      <c r="H69" s="81">
        <f t="shared" si="6"/>
        <v>2668.2084859527317</v>
      </c>
      <c r="I69" s="81">
        <f t="shared" si="6"/>
        <v>3024.567551491258</v>
      </c>
      <c r="J69" s="81">
        <f t="shared" si="6"/>
        <v>3087.218843052054</v>
      </c>
      <c r="K69" s="81">
        <f t="shared" si="6"/>
        <v>3483.835388446045</v>
      </c>
      <c r="L69" s="82">
        <f t="shared" si="6"/>
        <v>4220.26872148664</v>
      </c>
      <c r="M69" s="80">
        <f t="shared" si="6"/>
        <v>1797.1712661788442</v>
      </c>
      <c r="N69" s="81">
        <f t="shared" si="6"/>
        <v>2492.719327326237</v>
      </c>
      <c r="O69" s="81">
        <f t="shared" si="6"/>
        <v>3143.2143709037455</v>
      </c>
      <c r="P69" s="107">
        <f t="shared" si="6"/>
        <v>3669.759063060609</v>
      </c>
      <c r="Q69" s="81">
        <f t="shared" si="6"/>
        <v>3764.6443393745094</v>
      </c>
      <c r="R69" s="81">
        <f t="shared" si="6"/>
        <v>4303.411549772796</v>
      </c>
      <c r="S69" s="81">
        <f t="shared" si="6"/>
        <v>4358.943225993549</v>
      </c>
      <c r="T69" s="81">
        <f t="shared" si="6"/>
        <v>4934.744006646593</v>
      </c>
      <c r="U69" s="82">
        <f t="shared" si="6"/>
        <v>6035.712103476388</v>
      </c>
      <c r="V69" s="104">
        <f t="shared" si="5"/>
        <v>2451.304241822438</v>
      </c>
      <c r="W69" s="99">
        <f t="shared" si="5"/>
        <v>3644.629441684756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</row>
    <row r="70" spans="2:107" ht="15" customHeight="1">
      <c r="B70" s="136">
        <v>2300</v>
      </c>
      <c r="C70" s="137"/>
      <c r="D70" s="80">
        <f t="shared" si="7"/>
        <v>1325.0720280299647</v>
      </c>
      <c r="E70" s="81">
        <f t="shared" si="7"/>
        <v>1832.081593704068</v>
      </c>
      <c r="F70" s="81">
        <f t="shared" si="7"/>
        <v>2325.6215079689196</v>
      </c>
      <c r="G70" s="69">
        <f t="shared" si="6"/>
        <v>2694.869073017936</v>
      </c>
      <c r="H70" s="81">
        <f t="shared" si="6"/>
        <v>2789.490689859674</v>
      </c>
      <c r="I70" s="81">
        <f t="shared" si="6"/>
        <v>3162.0478947408606</v>
      </c>
      <c r="J70" s="81">
        <f t="shared" si="6"/>
        <v>3227.5469722816933</v>
      </c>
      <c r="K70" s="81">
        <f t="shared" si="6"/>
        <v>3642.19154246632</v>
      </c>
      <c r="L70" s="82">
        <f t="shared" si="6"/>
        <v>4412.099117917851</v>
      </c>
      <c r="M70" s="80">
        <f t="shared" si="6"/>
        <v>1878.8608691869733</v>
      </c>
      <c r="N70" s="81">
        <f t="shared" si="6"/>
        <v>2606.024751295611</v>
      </c>
      <c r="O70" s="81">
        <f t="shared" si="6"/>
        <v>3286.0877513993705</v>
      </c>
      <c r="P70" s="107">
        <f t="shared" si="6"/>
        <v>3836.566293199728</v>
      </c>
      <c r="Q70" s="81">
        <f t="shared" si="6"/>
        <v>3935.764536618805</v>
      </c>
      <c r="R70" s="81">
        <f t="shared" si="6"/>
        <v>4499.02116567156</v>
      </c>
      <c r="S70" s="81">
        <f t="shared" si="6"/>
        <v>4557.077008993256</v>
      </c>
      <c r="T70" s="81">
        <f t="shared" si="6"/>
        <v>5159.050552403257</v>
      </c>
      <c r="U70" s="82">
        <f t="shared" si="6"/>
        <v>6310.062653634405</v>
      </c>
      <c r="V70" s="104">
        <f t="shared" si="5"/>
        <v>2562.7271619052763</v>
      </c>
      <c r="W70" s="99">
        <f t="shared" si="5"/>
        <v>3810.2944163067905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</row>
    <row r="71" spans="2:107" ht="15" customHeight="1" thickBot="1">
      <c r="B71" s="136">
        <v>2400</v>
      </c>
      <c r="C71" s="137"/>
      <c r="D71" s="68">
        <f t="shared" si="7"/>
        <v>1382.6838553356154</v>
      </c>
      <c r="E71" s="69">
        <f t="shared" si="7"/>
        <v>1911.737315169462</v>
      </c>
      <c r="F71" s="69">
        <f t="shared" si="7"/>
        <v>2426.735486576264</v>
      </c>
      <c r="G71" s="69">
        <f t="shared" si="6"/>
        <v>2812.037293583933</v>
      </c>
      <c r="H71" s="69">
        <f t="shared" si="6"/>
        <v>2910.7728937666166</v>
      </c>
      <c r="I71" s="69">
        <f t="shared" si="6"/>
        <v>3299.5282379904634</v>
      </c>
      <c r="J71" s="69">
        <f t="shared" si="6"/>
        <v>3367.875101511332</v>
      </c>
      <c r="K71" s="69">
        <f t="shared" si="6"/>
        <v>3800.5476964865948</v>
      </c>
      <c r="L71" s="70">
        <f t="shared" si="6"/>
        <v>4603.929514349062</v>
      </c>
      <c r="M71" s="68">
        <f t="shared" si="6"/>
        <v>1960.5504721951027</v>
      </c>
      <c r="N71" s="69">
        <f t="shared" si="6"/>
        <v>2719.3301752649854</v>
      </c>
      <c r="O71" s="69">
        <f t="shared" si="6"/>
        <v>3428.961131894995</v>
      </c>
      <c r="P71" s="107">
        <f t="shared" si="6"/>
        <v>4003.373523338846</v>
      </c>
      <c r="Q71" s="69">
        <f t="shared" si="6"/>
        <v>4106.884733863101</v>
      </c>
      <c r="R71" s="69">
        <f t="shared" si="6"/>
        <v>4694.630781570323</v>
      </c>
      <c r="S71" s="69">
        <f t="shared" si="6"/>
        <v>4755.210791992962</v>
      </c>
      <c r="T71" s="69">
        <f t="shared" si="6"/>
        <v>5383.3570981599205</v>
      </c>
      <c r="U71" s="70">
        <f t="shared" si="6"/>
        <v>6584.413203792423</v>
      </c>
      <c r="V71" s="105">
        <f t="shared" si="5"/>
        <v>2674.150081988114</v>
      </c>
      <c r="W71" s="102">
        <f t="shared" si="5"/>
        <v>3975.959390928824</v>
      </c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</row>
    <row r="72" spans="2:107" ht="15" customHeight="1">
      <c r="B72" s="136">
        <v>2500</v>
      </c>
      <c r="C72" s="137"/>
      <c r="D72" s="68">
        <f t="shared" si="7"/>
        <v>1440.295682641266</v>
      </c>
      <c r="E72" s="69">
        <f t="shared" si="7"/>
        <v>1991.3930366348563</v>
      </c>
      <c r="F72" s="69">
        <f t="shared" si="7"/>
        <v>2527.849465183608</v>
      </c>
      <c r="G72" s="69">
        <f t="shared" si="6"/>
        <v>2929.2055141499304</v>
      </c>
      <c r="H72" s="69">
        <f t="shared" si="6"/>
        <v>3032.055097673559</v>
      </c>
      <c r="I72" s="69">
        <f t="shared" si="6"/>
        <v>3437.008581240066</v>
      </c>
      <c r="J72" s="69">
        <f t="shared" si="6"/>
        <v>3508.203230740971</v>
      </c>
      <c r="K72" s="69">
        <f t="shared" si="6"/>
        <v>3958.9038505068697</v>
      </c>
      <c r="L72" s="70">
        <f t="shared" si="6"/>
        <v>4795.759910780273</v>
      </c>
      <c r="M72" s="68">
        <f t="shared" si="6"/>
        <v>2042.240075203232</v>
      </c>
      <c r="N72" s="69">
        <f t="shared" si="6"/>
        <v>2832.6355992343597</v>
      </c>
      <c r="O72" s="69">
        <f t="shared" si="6"/>
        <v>3571.8345123906197</v>
      </c>
      <c r="P72" s="107">
        <f t="shared" si="6"/>
        <v>4170.1807534779655</v>
      </c>
      <c r="Q72" s="69">
        <f t="shared" si="6"/>
        <v>4278.004931107397</v>
      </c>
      <c r="R72" s="69">
        <f t="shared" si="6"/>
        <v>4890.240397469087</v>
      </c>
      <c r="S72" s="69">
        <f t="shared" si="6"/>
        <v>4953.34457499267</v>
      </c>
      <c r="T72" s="69">
        <f t="shared" si="6"/>
        <v>5607.663643916584</v>
      </c>
      <c r="U72" s="70">
        <f t="shared" si="6"/>
        <v>6858.76375395044</v>
      </c>
      <c r="V72" s="100"/>
      <c r="W72" s="100"/>
      <c r="X72" s="10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</row>
    <row r="73" spans="2:107" ht="15" customHeight="1">
      <c r="B73" s="136">
        <v>2600</v>
      </c>
      <c r="C73" s="137"/>
      <c r="D73" s="68">
        <f t="shared" si="7"/>
        <v>1497.9075099469167</v>
      </c>
      <c r="E73" s="69">
        <f t="shared" si="7"/>
        <v>2071.0487581002503</v>
      </c>
      <c r="F73" s="69">
        <f t="shared" si="7"/>
        <v>2628.9634437909526</v>
      </c>
      <c r="G73" s="69">
        <f t="shared" si="6"/>
        <v>3046.3737347159276</v>
      </c>
      <c r="H73" s="69">
        <f t="shared" si="6"/>
        <v>3153.3373015805014</v>
      </c>
      <c r="I73" s="69">
        <f t="shared" si="6"/>
        <v>3574.4889244896685</v>
      </c>
      <c r="J73" s="69">
        <f t="shared" si="6"/>
        <v>3648.5313599706096</v>
      </c>
      <c r="K73" s="69">
        <f t="shared" si="6"/>
        <v>4117.260004527145</v>
      </c>
      <c r="L73" s="70">
        <f t="shared" si="6"/>
        <v>4987.590307211483</v>
      </c>
      <c r="M73" s="68">
        <f t="shared" si="6"/>
        <v>2123.929678211361</v>
      </c>
      <c r="N73" s="69">
        <f t="shared" si="6"/>
        <v>2945.9410232037344</v>
      </c>
      <c r="O73" s="69">
        <f t="shared" si="6"/>
        <v>3714.707892886245</v>
      </c>
      <c r="P73" s="107">
        <f t="shared" si="6"/>
        <v>4336.987983617084</v>
      </c>
      <c r="Q73" s="69">
        <f t="shared" si="6"/>
        <v>4449.125128351693</v>
      </c>
      <c r="R73" s="69">
        <f t="shared" si="6"/>
        <v>5085.850013367851</v>
      </c>
      <c r="S73" s="69">
        <f t="shared" si="6"/>
        <v>5151.478357992376</v>
      </c>
      <c r="T73" s="69">
        <f t="shared" si="6"/>
        <v>5831.970189673246</v>
      </c>
      <c r="U73" s="70">
        <f t="shared" si="6"/>
        <v>7133.114304108459</v>
      </c>
      <c r="V73" s="100"/>
      <c r="W73" s="100"/>
      <c r="X73" s="10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</row>
    <row r="74" spans="2:107" ht="15" customHeight="1">
      <c r="B74" s="136">
        <v>2700</v>
      </c>
      <c r="C74" s="137"/>
      <c r="D74" s="68">
        <f t="shared" si="7"/>
        <v>1555.5193372525673</v>
      </c>
      <c r="E74" s="69">
        <f t="shared" si="7"/>
        <v>2150.704479565645</v>
      </c>
      <c r="F74" s="69">
        <f t="shared" si="7"/>
        <v>2730.0774223982967</v>
      </c>
      <c r="G74" s="69">
        <f t="shared" si="6"/>
        <v>3163.541955281925</v>
      </c>
      <c r="H74" s="69">
        <f t="shared" si="6"/>
        <v>3274.6195054874433</v>
      </c>
      <c r="I74" s="69">
        <f t="shared" si="6"/>
        <v>3711.9692677392713</v>
      </c>
      <c r="J74" s="69">
        <f t="shared" si="6"/>
        <v>3788.8594892002484</v>
      </c>
      <c r="K74" s="69">
        <f t="shared" si="6"/>
        <v>4275.616158547418</v>
      </c>
      <c r="L74" s="70">
        <f t="shared" si="6"/>
        <v>5179.420703642694</v>
      </c>
      <c r="M74" s="68">
        <f t="shared" si="6"/>
        <v>2205.6192812194904</v>
      </c>
      <c r="N74" s="69">
        <f t="shared" si="6"/>
        <v>3059.2464471731087</v>
      </c>
      <c r="O74" s="69">
        <f t="shared" si="6"/>
        <v>3857.5812733818693</v>
      </c>
      <c r="P74" s="107">
        <f t="shared" si="6"/>
        <v>4503.795213756202</v>
      </c>
      <c r="Q74" s="69">
        <f t="shared" si="6"/>
        <v>4620.245325595989</v>
      </c>
      <c r="R74" s="69">
        <f t="shared" si="6"/>
        <v>5281.459629266614</v>
      </c>
      <c r="S74" s="69">
        <f t="shared" si="6"/>
        <v>5349.6121409920825</v>
      </c>
      <c r="T74" s="69">
        <f t="shared" si="6"/>
        <v>6056.276735429909</v>
      </c>
      <c r="U74" s="70">
        <f t="shared" si="6"/>
        <v>7407.464854266475</v>
      </c>
      <c r="V74" s="100"/>
      <c r="W74" s="100"/>
      <c r="X74" s="10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</row>
    <row r="75" spans="2:107" ht="15" customHeight="1">
      <c r="B75" s="136">
        <v>2800</v>
      </c>
      <c r="C75" s="137"/>
      <c r="D75" s="68">
        <f t="shared" si="7"/>
        <v>1613.131164558218</v>
      </c>
      <c r="E75" s="69">
        <f t="shared" si="7"/>
        <v>2230.360201031039</v>
      </c>
      <c r="F75" s="69">
        <f t="shared" si="7"/>
        <v>2831.191401005641</v>
      </c>
      <c r="G75" s="69">
        <f t="shared" si="6"/>
        <v>3280.710175847922</v>
      </c>
      <c r="H75" s="69">
        <f t="shared" si="6"/>
        <v>3395.9017093943858</v>
      </c>
      <c r="I75" s="69">
        <f t="shared" si="6"/>
        <v>3849.4496109888737</v>
      </c>
      <c r="J75" s="69">
        <f t="shared" si="6"/>
        <v>3929.187618429887</v>
      </c>
      <c r="K75" s="69">
        <f t="shared" si="6"/>
        <v>4433.972312567694</v>
      </c>
      <c r="L75" s="70">
        <f t="shared" si="6"/>
        <v>5371.251100073905</v>
      </c>
      <c r="M75" s="68">
        <f t="shared" si="6"/>
        <v>2287.3088842276197</v>
      </c>
      <c r="N75" s="69">
        <f t="shared" si="6"/>
        <v>3172.551871142483</v>
      </c>
      <c r="O75" s="69">
        <f t="shared" si="6"/>
        <v>4000.454653877494</v>
      </c>
      <c r="P75" s="107">
        <f t="shared" si="6"/>
        <v>4670.602443895321</v>
      </c>
      <c r="Q75" s="69">
        <f t="shared" si="6"/>
        <v>4791.365522840284</v>
      </c>
      <c r="R75" s="69">
        <f t="shared" si="6"/>
        <v>5477.069245165377</v>
      </c>
      <c r="S75" s="69">
        <f t="shared" si="6"/>
        <v>5547.745923991789</v>
      </c>
      <c r="T75" s="69">
        <f t="shared" si="6"/>
        <v>6280.583281186573</v>
      </c>
      <c r="U75" s="70">
        <f t="shared" si="6"/>
        <v>7681.815404424494</v>
      </c>
      <c r="V75" s="100"/>
      <c r="W75" s="100"/>
      <c r="X75" s="10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</row>
    <row r="76" spans="2:107" ht="15" customHeight="1">
      <c r="B76" s="136">
        <v>2900</v>
      </c>
      <c r="C76" s="137"/>
      <c r="D76" s="68">
        <f t="shared" si="7"/>
        <v>1670.7429918638686</v>
      </c>
      <c r="E76" s="69">
        <f t="shared" si="7"/>
        <v>2310.015922496433</v>
      </c>
      <c r="F76" s="69">
        <f t="shared" si="7"/>
        <v>2932.3053796129852</v>
      </c>
      <c r="G76" s="69">
        <f t="shared" si="6"/>
        <v>3397.8783964139193</v>
      </c>
      <c r="H76" s="69">
        <f t="shared" si="6"/>
        <v>3517.183913301328</v>
      </c>
      <c r="I76" s="69">
        <f t="shared" si="6"/>
        <v>3986.929954238477</v>
      </c>
      <c r="J76" s="69">
        <f t="shared" si="6"/>
        <v>4069.5157476595264</v>
      </c>
      <c r="K76" s="69">
        <f t="shared" si="6"/>
        <v>4592.328466587968</v>
      </c>
      <c r="L76" s="70">
        <f t="shared" si="6"/>
        <v>5563.081496505116</v>
      </c>
      <c r="M76" s="68">
        <f t="shared" si="6"/>
        <v>2368.998487235749</v>
      </c>
      <c r="N76" s="69">
        <f t="shared" si="6"/>
        <v>3285.857295111857</v>
      </c>
      <c r="O76" s="69">
        <f t="shared" si="6"/>
        <v>4143.328034373119</v>
      </c>
      <c r="P76" s="107">
        <f t="shared" si="6"/>
        <v>4837.409674034439</v>
      </c>
      <c r="Q76" s="69">
        <f t="shared" si="6"/>
        <v>4962.485720084581</v>
      </c>
      <c r="R76" s="69">
        <f t="shared" si="6"/>
        <v>5672.678861064141</v>
      </c>
      <c r="S76" s="69">
        <f t="shared" si="6"/>
        <v>5745.879706991496</v>
      </c>
      <c r="T76" s="69">
        <f t="shared" si="6"/>
        <v>6504.889826943237</v>
      </c>
      <c r="U76" s="70">
        <f t="shared" si="6"/>
        <v>7956.165954582512</v>
      </c>
      <c r="V76" s="100"/>
      <c r="W76" s="100"/>
      <c r="X76" s="10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</row>
    <row r="77" spans="2:107" ht="15" customHeight="1" thickBot="1">
      <c r="B77" s="131">
        <v>3000</v>
      </c>
      <c r="C77" s="132"/>
      <c r="D77" s="71">
        <f t="shared" si="7"/>
        <v>1728.354819169519</v>
      </c>
      <c r="E77" s="72">
        <f t="shared" si="7"/>
        <v>2389.6716439618276</v>
      </c>
      <c r="F77" s="72">
        <f t="shared" si="7"/>
        <v>3033.4193582203297</v>
      </c>
      <c r="G77" s="72">
        <f t="shared" si="6"/>
        <v>3515.0466169799165</v>
      </c>
      <c r="H77" s="72">
        <f t="shared" si="6"/>
        <v>3638.4661172082706</v>
      </c>
      <c r="I77" s="72">
        <f t="shared" si="6"/>
        <v>4124.410297488079</v>
      </c>
      <c r="J77" s="72">
        <f t="shared" si="6"/>
        <v>4209.843876889166</v>
      </c>
      <c r="K77" s="72">
        <f t="shared" si="6"/>
        <v>4750.684620608244</v>
      </c>
      <c r="L77" s="73">
        <f t="shared" si="6"/>
        <v>5754.911892936327</v>
      </c>
      <c r="M77" s="71">
        <f t="shared" si="6"/>
        <v>2450.6880902438784</v>
      </c>
      <c r="N77" s="72">
        <f t="shared" si="6"/>
        <v>3399.162719081232</v>
      </c>
      <c r="O77" s="72">
        <f t="shared" si="6"/>
        <v>4286.201414868744</v>
      </c>
      <c r="P77" s="109">
        <f t="shared" si="6"/>
        <v>5004.216904173558</v>
      </c>
      <c r="Q77" s="72">
        <f t="shared" si="6"/>
        <v>5133.605917328877</v>
      </c>
      <c r="R77" s="72">
        <f t="shared" si="6"/>
        <v>5868.2884769629045</v>
      </c>
      <c r="S77" s="72">
        <f t="shared" si="6"/>
        <v>5944.013489991203</v>
      </c>
      <c r="T77" s="72">
        <f t="shared" si="6"/>
        <v>6729.196372699899</v>
      </c>
      <c r="U77" s="73">
        <f t="shared" si="6"/>
        <v>8230.516504740528</v>
      </c>
      <c r="V77" s="100"/>
      <c r="W77" s="100"/>
      <c r="X77" s="10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</row>
    <row r="78" spans="20:24" s="63" customFormat="1" ht="15" customHeight="1">
      <c r="T78" s="101"/>
      <c r="U78" s="101"/>
      <c r="V78" s="101"/>
      <c r="W78" s="101"/>
      <c r="X78" s="101"/>
    </row>
    <row r="79" s="63" customFormat="1" ht="15" customHeight="1"/>
    <row r="80" s="63" customFormat="1" ht="15" customHeight="1"/>
    <row r="81" s="63" customFormat="1" ht="15" customHeight="1"/>
    <row r="82" s="63" customFormat="1" ht="15" customHeight="1"/>
    <row r="83" s="63" customFormat="1" ht="15" customHeight="1"/>
    <row r="84" s="63" customFormat="1" ht="15" customHeight="1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</sheetData>
  <sheetProtection password="CEBE" sheet="1" objects="1" scenarios="1" selectLockedCells="1"/>
  <protectedRanges>
    <protectedRange sqref="F11:F13" name="Range1"/>
  </protectedRanges>
  <mergeCells count="76">
    <mergeCell ref="AT2:AU2"/>
    <mergeCell ref="C10:G10"/>
    <mergeCell ref="C11:E11"/>
    <mergeCell ref="C12:E12"/>
    <mergeCell ref="D2:I2"/>
    <mergeCell ref="S2:AA2"/>
    <mergeCell ref="AB2:AJ2"/>
    <mergeCell ref="AK2:AS2"/>
    <mergeCell ref="C13:E13"/>
    <mergeCell ref="C14:E14"/>
    <mergeCell ref="B17:C17"/>
    <mergeCell ref="D17:I17"/>
    <mergeCell ref="J17:R17"/>
    <mergeCell ref="S17:AA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D48:L48"/>
    <mergeCell ref="M48:U48"/>
    <mergeCell ref="V48:W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73:C73"/>
  </mergeCells>
  <printOptions/>
  <pageMargins left="0.17" right="0.17" top="0.984251968503937" bottom="0.984251968503937" header="0.5118110236220472" footer="0.5118110236220472"/>
  <pageSetup horizontalDpi="300" verticalDpi="300" orientation="portrait" paperSize="9" scale="61" r:id="rId2"/>
  <rowBreaks count="2" manualBreakCount="2">
    <brk id="77" max="255" man="1"/>
    <brk id="78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Sabanci</dc:creator>
  <cp:keywords/>
  <dc:description/>
  <cp:lastModifiedBy>Uldis</cp:lastModifiedBy>
  <cp:lastPrinted>2011-02-23T10:24:46Z</cp:lastPrinted>
  <dcterms:created xsi:type="dcterms:W3CDTF">2002-10-30T14:23:25Z</dcterms:created>
  <dcterms:modified xsi:type="dcterms:W3CDTF">2011-02-23T10:24:50Z</dcterms:modified>
  <cp:category/>
  <cp:version/>
  <cp:contentType/>
  <cp:contentStatus/>
</cp:coreProperties>
</file>